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0730" windowHeight="6210"/>
  </bookViews>
  <sheets>
    <sheet name="QUOTE" sheetId="1" r:id="rId1"/>
  </sheets>
  <definedNames>
    <definedName name="_xlnm.Print_Area" localSheetId="0">QUOTE!$A$1:$K$62</definedName>
  </definedNames>
  <calcPr calcId="145621"/>
</workbook>
</file>

<file path=xl/calcChain.xml><?xml version="1.0" encoding="utf-8"?>
<calcChain xmlns="http://schemas.openxmlformats.org/spreadsheetml/2006/main">
  <c r="H23" i="1" l="1"/>
  <c r="N23" i="1" l="1"/>
  <c r="P23" i="1" s="1"/>
  <c r="J23" i="1" l="1"/>
  <c r="J36" i="1" s="1"/>
  <c r="J40" i="1" s="1"/>
  <c r="J41" i="1" l="1"/>
  <c r="J42" i="1" s="1"/>
</calcChain>
</file>

<file path=xl/sharedStrings.xml><?xml version="1.0" encoding="utf-8"?>
<sst xmlns="http://schemas.openxmlformats.org/spreadsheetml/2006/main" count="92" uniqueCount="78">
  <si>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</si>
  <si>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</si>
  <si>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</si>
  <si>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</si>
  <si>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</si>
  <si>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</si>
  <si>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</si>
  <si>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</si>
  <si>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</si>
  <si>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</si>
  <si>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</si>
  <si>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</si>
  <si>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</si>
  <si>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Mr. Regis Houllier</t>
  </si>
  <si>
    <t>Regis Houllier</t>
  </si>
  <si>
    <t>regis.houllier@airlitec.com</t>
  </si>
  <si>
    <t>www.airlitec.com</t>
  </si>
  <si>
    <t>Siret: 514 488 105 00016    Code APE: 4669B</t>
  </si>
  <si>
    <t>AIRLITEC Sarl   88, rue Jean Jaures   80470 Dreuil Les Amiens   France</t>
  </si>
  <si>
    <t>3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</si>
  <si>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</si>
  <si>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</si>
  <si>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</si>
  <si>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</si>
  <si>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</si>
  <si>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</si>
  <si>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</si>
  <si>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</si>
  <si>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</si>
  <si>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</si>
  <si>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</si>
  <si>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</si>
  <si>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</si>
  <si>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</si>
  <si>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</si>
  <si>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</si>
  <si>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</si>
  <si>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</si>
  <si>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</si>
  <si>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</si>
  <si>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</si>
  <si>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</si>
  <si>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</si>
  <si>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</si>
  <si>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</si>
  <si>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</si>
  <si>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</si>
  <si>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</si>
  <si>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</si>
  <si>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</si>
  <si>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30 jours net</t>
  </si>
  <si>
    <t>Expédition partielle:</t>
  </si>
  <si>
    <t xml:space="preserve">REMARQUES:  </t>
  </si>
  <si>
    <t>+33 9 70 61 16 19</t>
  </si>
  <si>
    <t>TEL.: +33 (0) 3 22 54 83 47        FAX: +33 (0) 9 70 61 16 19</t>
  </si>
  <si>
    <t>Alimentation: 24Vdc</t>
  </si>
  <si>
    <t>Sorties: 4-20mA pour vitesse et température</t>
  </si>
  <si>
    <t>Application:</t>
  </si>
  <si>
    <t>A2013RH011</t>
  </si>
  <si>
    <t>Mathieu RODRIGUEZ</t>
  </si>
  <si>
    <t xml:space="preserve">www.cerg-fluides.com  </t>
  </si>
  <si>
    <t>LD : + 33 (0)4 57 93 42 01</t>
  </si>
  <si>
    <t>Mathieu.Rodriguez@cerg-fluides.com</t>
  </si>
  <si>
    <t>CERG</t>
  </si>
  <si>
    <t>Rue Lavoisier</t>
  </si>
  <si>
    <t xml:space="preserve">38800 LE PONT DE CLAIX </t>
  </si>
  <si>
    <t>France</t>
  </si>
  <si>
    <t>Air, pression atmos, temp: 20°C</t>
  </si>
  <si>
    <t>Débit max : 30000Nm3/h</t>
  </si>
  <si>
    <t>Diamètre de conduite : 400mm</t>
  </si>
  <si>
    <t>Vitesse calculée: 80Nm/s</t>
  </si>
  <si>
    <t>526 335-231</t>
  </si>
  <si>
    <t>Sonde Thermique massique SS20.261</t>
  </si>
  <si>
    <t>Longueur de sonde : 350mm</t>
  </si>
  <si>
    <t>Gamme de vitesse : 0-90Nm/s</t>
  </si>
  <si>
    <t>Gamme de température: -20°C à +85°C</t>
  </si>
  <si>
    <t>Avec raccord de passage G1/2'' Laiton</t>
  </si>
  <si>
    <t xml:space="preserve">Livré LE PONT DE CLAIX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</si>
</sst>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8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9"/>
      <color rgb="FF80808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5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9" fontId="9" fillId="0" borderId="0" xfId="4" applyFont="1" applyAlignment="1">
      <alignment vertical="center"/>
    </xf>
    <xf numFmtId="0" fontId="17" fillId="0" borderId="0" xfId="0" applyFont="1" applyAlignment="1">
      <alignment vertical="center"/>
    </xf>
    <xf numFmtId="0" fontId="9" fillId="0" borderId="0" xfId="3" quotePrefix="1">
      <alignment vertical="center"/>
    </xf>
    <xf numFmtId="0" fontId="9" fillId="0" borderId="0" xfId="3" quotePrefix="1" applyAlignment="1">
      <alignment horizontal="right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cerg-fluides.com/" TargetMode="External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69"/>
  <sheetViews>
    <sheetView tabSelected="1" zoomScaleNormal="100" workbookViewId="0">
      <selection activeCell="H48" sqref="H48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31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102" t="s">
        <v>18</v>
      </c>
      <c r="B4" s="102"/>
      <c r="C4" s="102"/>
      <c r="D4" s="102"/>
      <c r="E4" s="102"/>
      <c r="F4" s="102"/>
      <c r="G4" s="102"/>
      <c r="H4" s="102"/>
      <c r="I4" s="102"/>
      <c r="J4" s="102"/>
      <c r="K4" s="102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3" t="s">
        <v>54</v>
      </c>
      <c r="B5" s="103"/>
      <c r="C5" s="103"/>
      <c r="D5" s="103"/>
      <c r="E5" s="103"/>
      <c r="F5" s="103"/>
      <c r="G5" s="103"/>
      <c r="H5" s="103"/>
      <c r="I5" s="103"/>
      <c r="J5" s="103"/>
      <c r="K5" s="103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4" t="s">
        <v>17</v>
      </c>
      <c r="B6" s="104"/>
      <c r="C6" s="104"/>
      <c r="D6" s="104"/>
      <c r="E6" s="104"/>
      <c r="F6" s="104"/>
      <c r="G6" s="104"/>
      <c r="H6" s="104"/>
      <c r="I6" s="104"/>
      <c r="J6" s="104"/>
      <c r="K6" s="104"/>
      <c r="L6" s="17"/>
      <c r="M6" s="88"/>
      <c r="N6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6"/>
      <c r="E7" s="91"/>
      <c r="F7" s="91"/>
      <c r="G7" s="91"/>
      <c r="H7" s="91"/>
      <c r="I7" s="91"/>
      <c r="J7" s="91"/>
      <c r="K7" s="91"/>
      <c r="L7" s="17"/>
      <c r="M7" s="88"/>
      <c r="N7" s="99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30</v>
      </c>
      <c r="C8" s="21"/>
      <c r="D8" s="96" t="s">
        <v>63</v>
      </c>
      <c r="E8" s="8"/>
      <c r="F8" s="21"/>
      <c r="G8" s="21"/>
      <c r="H8" s="30" t="s">
        <v>1</v>
      </c>
      <c r="I8" s="17"/>
      <c r="J8" s="74">
        <v>41282</v>
      </c>
      <c r="K8" s="21"/>
      <c r="M8" s="89"/>
      <c r="N8" s="99"/>
    </row>
    <row r="9" spans="1:250" ht="15.75" customHeight="1">
      <c r="A9" s="17"/>
      <c r="B9" s="21"/>
      <c r="C9" s="21"/>
      <c r="D9" s="96" t="s">
        <v>64</v>
      </c>
      <c r="E9" s="8"/>
      <c r="F9" s="21"/>
      <c r="G9" s="30"/>
      <c r="H9" s="17"/>
      <c r="I9" s="17"/>
      <c r="J9" s="17"/>
      <c r="K9" s="21"/>
      <c r="M9" s="89"/>
      <c r="N9" s="99"/>
    </row>
    <row r="10" spans="1:250" ht="15.75" customHeight="1">
      <c r="A10" s="17"/>
      <c r="B10" s="21"/>
      <c r="C10" s="21"/>
      <c r="D10" s="96" t="s">
        <v>65</v>
      </c>
      <c r="E10" s="8"/>
      <c r="F10" s="21"/>
      <c r="G10" s="30"/>
      <c r="H10" s="17"/>
      <c r="J10" s="17"/>
      <c r="K10" s="21"/>
      <c r="M10" s="89"/>
      <c r="N10" s="99"/>
    </row>
    <row r="11" spans="1:250" ht="15.75" customHeight="1">
      <c r="A11" s="17"/>
      <c r="B11" s="21"/>
      <c r="C11" s="21"/>
      <c r="D11" s="96" t="s">
        <v>66</v>
      </c>
      <c r="E11" s="8"/>
      <c r="F11" s="21"/>
      <c r="G11" s="21"/>
      <c r="H11" s="20" t="s">
        <v>27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6" t="s">
        <v>59</v>
      </c>
      <c r="E12" s="8"/>
      <c r="F12" s="21"/>
      <c r="G12" s="17"/>
      <c r="H12" s="20" t="s">
        <v>28</v>
      </c>
      <c r="I12" s="20"/>
      <c r="J12" s="31" t="s">
        <v>58</v>
      </c>
      <c r="K12" s="21"/>
      <c r="M12" s="89"/>
    </row>
    <row r="13" spans="1:250" ht="15.75" customHeight="1">
      <c r="A13" s="17"/>
      <c r="B13" s="78" t="s">
        <v>8</v>
      </c>
      <c r="C13" s="21"/>
      <c r="D13" s="96" t="s">
        <v>61</v>
      </c>
      <c r="E13" s="8"/>
      <c r="F13" s="21"/>
      <c r="G13" s="17"/>
      <c r="H13" s="20" t="s">
        <v>29</v>
      </c>
      <c r="I13" s="21"/>
      <c r="J13" s="21" t="s">
        <v>13</v>
      </c>
      <c r="K13" s="21"/>
      <c r="M13" s="90"/>
      <c r="N13" s="99"/>
    </row>
    <row r="14" spans="1:250" ht="15.75" customHeight="1">
      <c r="A14" s="17"/>
      <c r="B14" s="78" t="s">
        <v>7</v>
      </c>
      <c r="C14" s="21"/>
      <c r="D14" s="96"/>
      <c r="E14" s="8"/>
      <c r="F14" s="21"/>
      <c r="G14" s="17"/>
      <c r="H14" s="20" t="s">
        <v>12</v>
      </c>
      <c r="I14" s="21"/>
      <c r="J14" s="79" t="s">
        <v>10</v>
      </c>
      <c r="K14" s="21"/>
    </row>
    <row r="15" spans="1:250" ht="15.75" customHeight="1">
      <c r="A15" s="17"/>
      <c r="B15" s="78" t="s">
        <v>9</v>
      </c>
      <c r="C15" s="17"/>
      <c r="D15" s="96" t="s">
        <v>62</v>
      </c>
      <c r="E15" s="8"/>
      <c r="F15" s="21"/>
      <c r="G15" s="17"/>
      <c r="H15" s="20" t="s">
        <v>7</v>
      </c>
      <c r="J15" s="83" t="s">
        <v>53</v>
      </c>
      <c r="K15" s="21"/>
      <c r="M15" s="89"/>
    </row>
    <row r="16" spans="1:250" ht="15.75" customHeight="1">
      <c r="A16" s="17"/>
      <c r="B16" s="80" t="s">
        <v>11</v>
      </c>
      <c r="C16" s="17"/>
      <c r="D16" s="96" t="s">
        <v>60</v>
      </c>
      <c r="E16" s="8"/>
      <c r="F16" s="21"/>
      <c r="G16" s="17"/>
      <c r="H16" s="20" t="s">
        <v>9</v>
      </c>
      <c r="J16" s="93" t="s">
        <v>15</v>
      </c>
      <c r="K16" s="21"/>
    </row>
    <row r="17" spans="1:250" ht="15.75" customHeight="1">
      <c r="A17" s="17"/>
      <c r="B17" s="80"/>
      <c r="C17" s="17"/>
      <c r="D17" s="96"/>
      <c r="E17" s="21"/>
      <c r="F17" s="21"/>
      <c r="G17" s="17"/>
      <c r="H17" s="20" t="s">
        <v>11</v>
      </c>
      <c r="I17" s="21"/>
      <c r="J17" s="94" t="s">
        <v>16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24</v>
      </c>
      <c r="C19" s="34"/>
      <c r="D19" s="35" t="s">
        <v>23</v>
      </c>
      <c r="E19" s="42" t="s">
        <v>25</v>
      </c>
      <c r="F19" s="34"/>
      <c r="G19" s="34" t="s">
        <v>22</v>
      </c>
      <c r="H19" s="44" t="s">
        <v>21</v>
      </c>
      <c r="I19" s="45"/>
      <c r="J19" s="45" t="s">
        <v>4</v>
      </c>
      <c r="K19" s="12" t="s">
        <v>20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26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D22" s="96"/>
      <c r="E22" s="96"/>
      <c r="F22" s="96"/>
      <c r="G22" s="97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96" t="s">
        <v>71</v>
      </c>
      <c r="E23" s="96" t="s">
        <v>72</v>
      </c>
      <c r="F23" s="96"/>
      <c r="G23" s="97">
        <v>1</v>
      </c>
      <c r="H23" s="48">
        <f>648+70</f>
        <v>718</v>
      </c>
      <c r="I23" s="47"/>
      <c r="J23" s="47">
        <f>G23*H23</f>
        <v>718</v>
      </c>
      <c r="K23" s="76" t="s">
        <v>19</v>
      </c>
      <c r="M23" s="84">
        <v>0.56999999999999995</v>
      </c>
      <c r="N23" s="17">
        <f>L23*(1-M23)</f>
        <v>0</v>
      </c>
      <c r="O23" s="98">
        <v>0.4</v>
      </c>
      <c r="P23" s="95">
        <f>N23/(1-O23)</f>
        <v>0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D24" s="96"/>
      <c r="E24" s="96" t="s">
        <v>73</v>
      </c>
      <c r="F24" s="96"/>
      <c r="G24" s="97"/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D25" s="96"/>
      <c r="E25" s="96" t="s">
        <v>74</v>
      </c>
      <c r="F25" s="96"/>
      <c r="G25" s="97"/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D26" s="96"/>
      <c r="E26" s="96" t="s">
        <v>75</v>
      </c>
      <c r="F26" s="96"/>
      <c r="G26" s="97"/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D27" s="96"/>
      <c r="E27" s="96" t="s">
        <v>76</v>
      </c>
      <c r="F27" s="96"/>
      <c r="G27" s="97"/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D28" s="96"/>
      <c r="E28" s="96" t="s">
        <v>55</v>
      </c>
      <c r="F28" s="96"/>
      <c r="G28" s="97"/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D29" s="96"/>
      <c r="E29" s="96" t="s">
        <v>56</v>
      </c>
      <c r="F29" s="96"/>
      <c r="G29" s="97"/>
      <c r="H29" s="48"/>
      <c r="I29" s="47"/>
      <c r="J29" s="47"/>
      <c r="K29" s="76"/>
      <c r="M29" s="84"/>
      <c r="O29" s="98"/>
      <c r="P29" s="95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D30" s="96"/>
      <c r="E30" s="96"/>
      <c r="F30" s="96"/>
      <c r="G30" s="97"/>
      <c r="H30" s="48"/>
      <c r="I30" s="47"/>
      <c r="J30" s="47"/>
      <c r="K30" s="76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/>
      <c r="C31" s="11"/>
      <c r="D31" s="100"/>
      <c r="E31" s="96"/>
      <c r="F31" s="96"/>
      <c r="G31" s="97"/>
      <c r="H31" s="48"/>
      <c r="I31" s="47"/>
      <c r="J31" s="47"/>
      <c r="K31" s="76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/>
      <c r="C32" s="11"/>
      <c r="D32" s="101" t="s">
        <v>57</v>
      </c>
      <c r="E32" s="96" t="s">
        <v>67</v>
      </c>
      <c r="F32" s="96"/>
      <c r="G32" s="97"/>
      <c r="H32" s="48"/>
      <c r="I32" s="47"/>
      <c r="J32" s="47"/>
      <c r="K32" s="76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1:250" s="17" customFormat="1" ht="15.75" customHeight="1">
      <c r="B33" s="12"/>
      <c r="C33" s="11"/>
      <c r="D33" s="100"/>
      <c r="E33" s="96" t="s">
        <v>68</v>
      </c>
      <c r="F33" s="96"/>
      <c r="G33" s="97"/>
      <c r="H33" s="48"/>
      <c r="I33" s="47"/>
      <c r="J33" s="47"/>
      <c r="K33" s="76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1:250" s="17" customFormat="1" ht="15.75" customHeight="1">
      <c r="B34" s="12"/>
      <c r="C34" s="11"/>
      <c r="D34" s="100"/>
      <c r="E34" s="96" t="s">
        <v>69</v>
      </c>
      <c r="F34" s="96"/>
      <c r="G34" s="97"/>
      <c r="H34" s="48"/>
      <c r="I34" s="47"/>
      <c r="J34" s="47"/>
      <c r="K34" s="76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</row>
    <row r="35" spans="1:250" ht="15.75" customHeight="1" thickBot="1">
      <c r="A35" s="17"/>
      <c r="B35" s="58"/>
      <c r="C35" s="59"/>
      <c r="D35" s="60"/>
      <c r="E35" s="61" t="s">
        <v>70</v>
      </c>
      <c r="F35" s="62"/>
      <c r="G35" s="62"/>
      <c r="H35" s="63"/>
      <c r="I35" s="64"/>
      <c r="J35" s="64"/>
      <c r="K35" s="77"/>
    </row>
    <row r="36" spans="1:250" ht="15.75" customHeight="1">
      <c r="A36" s="17"/>
      <c r="B36" s="11"/>
      <c r="C36" s="11"/>
      <c r="D36" s="12"/>
      <c r="E36" s="21"/>
      <c r="F36" s="11"/>
      <c r="G36" s="30" t="s">
        <v>4</v>
      </c>
      <c r="H36" s="48" t="s">
        <v>3</v>
      </c>
      <c r="I36" s="47"/>
      <c r="J36" s="47">
        <f>SUM(J22:J35)</f>
        <v>718</v>
      </c>
      <c r="K36" s="57"/>
    </row>
    <row r="37" spans="1:250" ht="15.75" customHeight="1">
      <c r="A37" s="17"/>
      <c r="B37" s="11"/>
      <c r="C37" s="11"/>
      <c r="D37" s="12"/>
      <c r="E37" s="41"/>
      <c r="F37" s="39"/>
      <c r="G37" s="40" t="s">
        <v>32</v>
      </c>
      <c r="H37" s="49" t="s">
        <v>3</v>
      </c>
      <c r="I37" s="50"/>
      <c r="J37" s="50">
        <v>0</v>
      </c>
      <c r="K37" s="55"/>
    </row>
    <row r="38" spans="1:250" ht="15.75" customHeight="1">
      <c r="A38" s="17"/>
      <c r="B38" s="11"/>
      <c r="C38" s="11"/>
      <c r="D38" s="12"/>
      <c r="E38" s="42"/>
      <c r="F38" s="43"/>
      <c r="G38" s="54" t="s">
        <v>36</v>
      </c>
      <c r="H38" s="51" t="s">
        <v>3</v>
      </c>
      <c r="I38" s="52"/>
      <c r="J38" s="52">
        <v>0</v>
      </c>
      <c r="K38" s="56"/>
    </row>
    <row r="39" spans="1:250" ht="15.75" customHeight="1" thickBot="1">
      <c r="A39" s="17"/>
      <c r="B39" s="59"/>
      <c r="C39" s="59"/>
      <c r="D39" s="58"/>
      <c r="E39" s="67"/>
      <c r="F39" s="68"/>
      <c r="G39" s="69" t="s">
        <v>33</v>
      </c>
      <c r="H39" s="70" t="s">
        <v>3</v>
      </c>
      <c r="I39" s="71"/>
      <c r="J39" s="71">
        <v>25</v>
      </c>
      <c r="K39" s="72"/>
    </row>
    <row r="40" spans="1:250" ht="15.75" customHeight="1">
      <c r="A40" s="17"/>
      <c r="B40" s="11"/>
      <c r="C40" s="11"/>
      <c r="D40" s="12"/>
      <c r="E40" s="21"/>
      <c r="F40" s="11"/>
      <c r="G40" s="29" t="s">
        <v>34</v>
      </c>
      <c r="H40" s="48" t="s">
        <v>3</v>
      </c>
      <c r="I40" s="47"/>
      <c r="J40" s="47">
        <f>SUM(J36:J39)</f>
        <v>743</v>
      </c>
      <c r="K40" s="57"/>
    </row>
    <row r="41" spans="1:250" ht="15.75" customHeight="1" thickBot="1">
      <c r="A41" s="17"/>
      <c r="B41" s="59"/>
      <c r="C41" s="59"/>
      <c r="D41" s="58"/>
      <c r="E41" s="61"/>
      <c r="F41" s="59"/>
      <c r="G41" s="65" t="s">
        <v>35</v>
      </c>
      <c r="H41" s="63" t="s">
        <v>3</v>
      </c>
      <c r="I41" s="64"/>
      <c r="J41" s="64">
        <f>0.196*J40</f>
        <v>145.62800000000001</v>
      </c>
      <c r="K41" s="66"/>
    </row>
    <row r="42" spans="1:250" ht="15.75" customHeight="1">
      <c r="A42" s="17"/>
      <c r="B42" s="11"/>
      <c r="C42" s="11"/>
      <c r="D42" s="12"/>
      <c r="E42" s="17"/>
      <c r="F42" s="11"/>
      <c r="G42" s="53" t="s">
        <v>4</v>
      </c>
      <c r="H42" s="48" t="s">
        <v>3</v>
      </c>
      <c r="I42" s="47"/>
      <c r="J42" s="48">
        <f>SUM(J40:J41)</f>
        <v>888.62800000000004</v>
      </c>
      <c r="K42" s="57"/>
    </row>
    <row r="43" spans="1:250" ht="15.75" customHeight="1">
      <c r="A43" s="17"/>
      <c r="B43" s="11"/>
      <c r="C43" s="11"/>
      <c r="D43" s="12"/>
      <c r="E43" s="17"/>
      <c r="F43" s="11"/>
      <c r="G43" s="53"/>
      <c r="H43" s="48"/>
      <c r="I43" s="47"/>
      <c r="J43" s="48"/>
      <c r="K43" s="57"/>
    </row>
    <row r="44" spans="1:250" s="17" customFormat="1" ht="15.75" customHeight="1">
      <c r="B44" s="26" t="s">
        <v>52</v>
      </c>
      <c r="C44" s="11"/>
      <c r="D44" s="12"/>
      <c r="E44" s="11"/>
      <c r="F44" s="11"/>
      <c r="G44" s="13"/>
      <c r="H44" s="14"/>
      <c r="I44" s="11"/>
      <c r="J44" s="15"/>
      <c r="K44" s="16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37"/>
      <c r="DV44" s="37"/>
      <c r="DW44" s="37"/>
      <c r="DX44" s="37"/>
      <c r="DY44" s="37"/>
      <c r="DZ44" s="37"/>
      <c r="EA44" s="37"/>
      <c r="EB44" s="37"/>
      <c r="EC44" s="37"/>
      <c r="ED44" s="37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37"/>
      <c r="FC44" s="37"/>
      <c r="FD44" s="37"/>
      <c r="FE44" s="37"/>
      <c r="FF44" s="37"/>
      <c r="FG44" s="37"/>
      <c r="FH44" s="37"/>
      <c r="FI44" s="37"/>
      <c r="FJ44" s="37"/>
      <c r="FK44" s="37"/>
      <c r="FL44" s="37"/>
      <c r="FM44" s="37"/>
      <c r="FN44" s="37"/>
      <c r="FO44" s="37"/>
      <c r="FP44" s="37"/>
      <c r="FQ44" s="37"/>
      <c r="FR44" s="37"/>
      <c r="FS44" s="37"/>
      <c r="FT44" s="37"/>
      <c r="FU44" s="37"/>
      <c r="FV44" s="37"/>
      <c r="FW44" s="37"/>
      <c r="FX44" s="37"/>
      <c r="FY44" s="37"/>
      <c r="FZ44" s="37"/>
      <c r="GA44" s="37"/>
      <c r="GB44" s="37"/>
      <c r="GC44" s="37"/>
      <c r="GD44" s="37"/>
      <c r="GE44" s="37"/>
      <c r="GF44" s="37"/>
      <c r="GG44" s="37"/>
      <c r="GH44" s="37"/>
      <c r="GI44" s="37"/>
      <c r="GJ44" s="37"/>
      <c r="GK44" s="37"/>
      <c r="GL44" s="37"/>
      <c r="GM44" s="37"/>
      <c r="GN44" s="37"/>
      <c r="GO44" s="37"/>
      <c r="GP44" s="37"/>
      <c r="GQ44" s="37"/>
      <c r="GR44" s="37"/>
      <c r="GS44" s="37"/>
      <c r="GT44" s="37"/>
      <c r="GU44" s="37"/>
      <c r="GV44" s="37"/>
      <c r="GW44" s="37"/>
      <c r="GX44" s="37"/>
      <c r="GY44" s="37"/>
      <c r="GZ44" s="37"/>
      <c r="HA44" s="37"/>
      <c r="HB44" s="37"/>
      <c r="HC44" s="37"/>
      <c r="HD44" s="37"/>
      <c r="HE44" s="37"/>
      <c r="HF44" s="37"/>
      <c r="HG44" s="37"/>
      <c r="HH44" s="37"/>
      <c r="HI44" s="37"/>
      <c r="HJ44" s="37"/>
      <c r="HK44" s="37"/>
      <c r="HL44" s="37"/>
      <c r="HM44" s="37"/>
      <c r="HN44" s="37"/>
      <c r="HO44" s="37"/>
      <c r="HP44" s="37"/>
      <c r="HQ44" s="37"/>
      <c r="HR44" s="37"/>
      <c r="HS44" s="37"/>
      <c r="HT44" s="37"/>
      <c r="HU44" s="37"/>
      <c r="HV44" s="37"/>
      <c r="HW44" s="37"/>
      <c r="HX44" s="37"/>
      <c r="HY44" s="37"/>
      <c r="HZ44" s="37"/>
      <c r="IA44" s="37"/>
      <c r="IB44" s="37"/>
      <c r="IC44" s="37"/>
      <c r="ID44" s="37"/>
      <c r="IE44" s="37"/>
      <c r="IF44" s="37"/>
      <c r="IG44" s="37"/>
      <c r="IH44" s="37"/>
      <c r="II44" s="37"/>
      <c r="IJ44" s="37"/>
      <c r="IK44" s="37"/>
      <c r="IL44" s="37"/>
      <c r="IM44" s="37"/>
      <c r="IN44" s="37"/>
      <c r="IO44" s="37"/>
      <c r="IP44" s="37"/>
    </row>
    <row r="45" spans="1:250" s="17" customFormat="1" ht="15.75" customHeight="1">
      <c r="B45" s="18" t="s">
        <v>37</v>
      </c>
      <c r="E45" s="11"/>
      <c r="F45" s="11"/>
      <c r="G45" s="13"/>
      <c r="H45" s="14"/>
      <c r="I45" s="11"/>
      <c r="J45" s="15"/>
      <c r="K45" s="16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</row>
    <row r="46" spans="1:250" s="17" customFormat="1" ht="15.75" customHeight="1">
      <c r="B46" s="18"/>
      <c r="E46" s="11"/>
      <c r="F46" s="11"/>
      <c r="G46" s="13"/>
      <c r="H46" s="14"/>
      <c r="I46" s="11"/>
      <c r="J46" s="15"/>
      <c r="K46" s="16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1:250" s="17" customFormat="1" ht="15.75" customHeight="1">
      <c r="B47" s="18"/>
      <c r="E47" s="11"/>
      <c r="F47" s="11"/>
      <c r="G47" s="13"/>
      <c r="H47" s="14"/>
      <c r="I47" s="11"/>
      <c r="J47" s="15"/>
      <c r="K47" s="16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1:250" s="17" customFormat="1" ht="15.75" customHeight="1">
      <c r="B48" s="11"/>
      <c r="C48" s="11"/>
      <c r="D48" s="18"/>
      <c r="E48" s="11"/>
      <c r="F48" s="11"/>
      <c r="G48" s="13"/>
      <c r="H48" s="19"/>
      <c r="I48" s="11"/>
      <c r="J48" s="15"/>
      <c r="K48" s="16"/>
      <c r="L48" s="2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2:250" s="17" customFormat="1" ht="15.75" customHeight="1">
      <c r="C49" s="11"/>
      <c r="D49" s="73" t="s">
        <v>38</v>
      </c>
      <c r="E49" s="11"/>
      <c r="F49" s="11"/>
      <c r="G49" s="13"/>
      <c r="H49" s="14"/>
      <c r="I49" s="11"/>
      <c r="J49" s="75"/>
      <c r="K49" s="16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2:250" s="17" customFormat="1" ht="15.75" customHeight="1">
      <c r="B50" s="11"/>
      <c r="C50" s="11"/>
      <c r="D50" s="53" t="s">
        <v>39</v>
      </c>
      <c r="E50" s="18" t="s">
        <v>77</v>
      </c>
      <c r="F50" s="11"/>
      <c r="G50" s="13"/>
      <c r="H50" s="14"/>
      <c r="I50" s="11"/>
      <c r="J50" s="15"/>
      <c r="K50" s="16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2:250" s="17" customFormat="1" ht="15.75" customHeight="1">
      <c r="D51" s="25" t="s">
        <v>46</v>
      </c>
      <c r="E51" s="87" t="s">
        <v>50</v>
      </c>
      <c r="K51" s="21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2:250" s="17" customFormat="1" ht="15.75" customHeight="1">
      <c r="D52" s="25" t="s">
        <v>47</v>
      </c>
      <c r="E52" s="17" t="s">
        <v>40</v>
      </c>
      <c r="K52" s="21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2:250" s="17" customFormat="1" ht="15.75" customHeight="1">
      <c r="D53" s="25" t="s">
        <v>51</v>
      </c>
      <c r="E53" s="22" t="s">
        <v>41</v>
      </c>
      <c r="K53" s="21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2:250" s="17" customFormat="1" ht="15.75" customHeight="1">
      <c r="D54" s="25" t="s">
        <v>48</v>
      </c>
      <c r="E54" s="17" t="s">
        <v>42</v>
      </c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2:250" s="17" customFormat="1" ht="15.75" customHeight="1">
      <c r="B55" s="11"/>
      <c r="C55" s="11"/>
      <c r="D55" s="53" t="s">
        <v>49</v>
      </c>
      <c r="E55" s="11" t="s">
        <v>43</v>
      </c>
      <c r="F55" s="11"/>
      <c r="G55" s="13"/>
      <c r="H55" s="14"/>
      <c r="I55" s="11"/>
      <c r="J55" s="15"/>
      <c r="K55" s="16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2:250" s="17" customFormat="1" ht="15.75" customHeight="1">
      <c r="B56" s="11"/>
      <c r="C56" s="11"/>
      <c r="D56" s="12"/>
      <c r="E56" s="11"/>
      <c r="F56" s="11"/>
      <c r="G56" s="13"/>
      <c r="H56" s="14"/>
      <c r="I56" s="11"/>
      <c r="J56" s="15"/>
      <c r="K56" s="16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2:250" s="17" customFormat="1" ht="15.75" customHeight="1">
      <c r="B57" s="11" t="s">
        <v>44</v>
      </c>
      <c r="C57" s="11"/>
      <c r="D57" s="12"/>
      <c r="E57" s="11"/>
      <c r="F57" s="11"/>
      <c r="G57" s="13"/>
      <c r="H57" s="14"/>
      <c r="I57" s="11"/>
      <c r="J57" s="15"/>
      <c r="K57" s="16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2:250" s="17" customFormat="1" ht="15.75" customHeight="1">
      <c r="B58" s="11"/>
      <c r="C58" s="11"/>
      <c r="D58" s="12"/>
      <c r="E58" s="11"/>
      <c r="F58" s="11"/>
      <c r="G58" s="13"/>
      <c r="H58" s="14"/>
      <c r="I58" s="11"/>
      <c r="J58" s="15"/>
      <c r="K58" s="16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2:250" s="17" customFormat="1" ht="15.75" customHeight="1">
      <c r="B59" s="11"/>
      <c r="C59" s="11"/>
      <c r="D59" s="12"/>
      <c r="E59" s="11"/>
      <c r="F59" s="11"/>
      <c r="G59" s="13"/>
      <c r="H59" s="14"/>
      <c r="I59" s="11"/>
      <c r="J59" s="15"/>
      <c r="K59" s="16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2:250" s="17" customFormat="1" ht="15.75" customHeight="1">
      <c r="B60" s="8"/>
      <c r="C60" s="8"/>
      <c r="D60" s="11"/>
      <c r="E60" s="11"/>
      <c r="F60" s="11"/>
      <c r="G60" s="23"/>
      <c r="H60" s="11"/>
      <c r="I60" s="11"/>
      <c r="J60" s="23"/>
      <c r="K60" s="24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2:250" s="17" customFormat="1" ht="15.75" customHeight="1">
      <c r="B61" s="11" t="s">
        <v>14</v>
      </c>
      <c r="C61" s="11"/>
      <c r="D61" s="11"/>
      <c r="E61" s="11"/>
      <c r="F61" s="11"/>
      <c r="G61" s="23"/>
      <c r="H61" s="11"/>
      <c r="I61" s="11"/>
      <c r="J61" s="23"/>
      <c r="K61" s="23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  <c r="ET61" s="37"/>
      <c r="EU61" s="37"/>
      <c r="EV61" s="37"/>
      <c r="EW61" s="37"/>
      <c r="EX61" s="37"/>
      <c r="EY61" s="37"/>
      <c r="EZ61" s="37"/>
      <c r="FA61" s="37"/>
      <c r="FB61" s="37"/>
      <c r="FC61" s="37"/>
      <c r="FD61" s="37"/>
      <c r="FE61" s="37"/>
      <c r="FF61" s="37"/>
      <c r="FG61" s="37"/>
      <c r="FH61" s="37"/>
      <c r="FI61" s="37"/>
      <c r="FJ61" s="37"/>
      <c r="FK61" s="37"/>
      <c r="FL61" s="37"/>
      <c r="FM61" s="37"/>
      <c r="FN61" s="37"/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  <c r="GA61" s="37"/>
      <c r="GB61" s="37"/>
      <c r="GC61" s="37"/>
      <c r="GD61" s="37"/>
      <c r="GE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  <c r="GU61" s="37"/>
      <c r="GV61" s="37"/>
      <c r="GW61" s="37"/>
      <c r="GX61" s="37"/>
      <c r="GY61" s="37"/>
      <c r="GZ61" s="37"/>
      <c r="HA61" s="37"/>
      <c r="HB61" s="37"/>
      <c r="HC61" s="37"/>
      <c r="HD61" s="37"/>
      <c r="HE61" s="37"/>
      <c r="HF61" s="37"/>
      <c r="HG61" s="37"/>
      <c r="HH61" s="37"/>
      <c r="HI61" s="37"/>
      <c r="HJ61" s="37"/>
      <c r="HK61" s="37"/>
      <c r="HL61" s="37"/>
      <c r="HM61" s="37"/>
      <c r="HN61" s="37"/>
      <c r="HO61" s="37"/>
      <c r="HP61" s="37"/>
      <c r="HQ61" s="37"/>
      <c r="HR61" s="37"/>
      <c r="HS61" s="37"/>
      <c r="HT61" s="37"/>
      <c r="HU61" s="37"/>
      <c r="HV61" s="37"/>
      <c r="HW61" s="37"/>
      <c r="HX61" s="37"/>
      <c r="HY61" s="37"/>
      <c r="HZ61" s="37"/>
      <c r="IA61" s="37"/>
      <c r="IB61" s="37"/>
      <c r="IC61" s="37"/>
      <c r="ID61" s="37"/>
      <c r="IE61" s="37"/>
      <c r="IF61" s="37"/>
      <c r="IG61" s="37"/>
      <c r="IH61" s="37"/>
      <c r="II61" s="37"/>
      <c r="IJ61" s="37"/>
      <c r="IK61" s="37"/>
      <c r="IL61" s="37"/>
      <c r="IM61" s="37"/>
      <c r="IN61" s="37"/>
      <c r="IO61" s="37"/>
      <c r="IP61" s="37"/>
    </row>
    <row r="62" spans="2:250" s="17" customFormat="1" ht="15.75" customHeight="1">
      <c r="B62" s="11" t="s">
        <v>45</v>
      </c>
      <c r="C62" s="8"/>
      <c r="D62" s="11"/>
      <c r="E62" s="11"/>
      <c r="F62" s="11"/>
      <c r="G62" s="23"/>
      <c r="H62" s="11"/>
      <c r="I62" s="11"/>
      <c r="J62" s="23"/>
      <c r="K62" s="23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37"/>
      <c r="CG62" s="37"/>
      <c r="CH62" s="37"/>
      <c r="CI62" s="37"/>
      <c r="CJ62" s="37"/>
      <c r="CK62" s="37"/>
      <c r="CL62" s="37"/>
      <c r="CM62" s="37"/>
      <c r="CN62" s="37"/>
      <c r="CO62" s="37"/>
      <c r="CP62" s="37"/>
      <c r="CQ62" s="37"/>
      <c r="CR62" s="37"/>
      <c r="CS62" s="37"/>
      <c r="CT62" s="37"/>
      <c r="CU62" s="37"/>
      <c r="CV62" s="37"/>
      <c r="CW62" s="37"/>
      <c r="CX62" s="37"/>
      <c r="CY62" s="37"/>
      <c r="CZ62" s="37"/>
      <c r="DA62" s="37"/>
      <c r="DB62" s="37"/>
      <c r="DC62" s="37"/>
      <c r="DD62" s="37"/>
      <c r="DE62" s="37"/>
      <c r="DF62" s="37"/>
      <c r="DG62" s="37"/>
      <c r="DH62" s="37"/>
      <c r="DI62" s="37"/>
      <c r="DJ62" s="37"/>
      <c r="DK62" s="37"/>
      <c r="DL62" s="37"/>
      <c r="DM62" s="37"/>
      <c r="DN62" s="37"/>
      <c r="DO62" s="37"/>
      <c r="DP62" s="37"/>
      <c r="DQ62" s="37"/>
      <c r="DR62" s="37"/>
      <c r="DS62" s="37"/>
      <c r="DT62" s="37"/>
      <c r="DU62" s="37"/>
      <c r="DV62" s="37"/>
      <c r="DW62" s="37"/>
      <c r="DX62" s="37"/>
      <c r="DY62" s="37"/>
      <c r="DZ62" s="37"/>
      <c r="EA62" s="37"/>
      <c r="EB62" s="37"/>
      <c r="EC62" s="37"/>
      <c r="ED62" s="37"/>
      <c r="EE62" s="37"/>
      <c r="EF62" s="37"/>
      <c r="EG62" s="37"/>
      <c r="EH62" s="37"/>
      <c r="EI62" s="37"/>
      <c r="EJ62" s="37"/>
      <c r="EK62" s="37"/>
      <c r="EL62" s="37"/>
      <c r="EM62" s="37"/>
      <c r="EN62" s="37"/>
      <c r="EO62" s="37"/>
      <c r="EP62" s="37"/>
      <c r="EQ62" s="37"/>
      <c r="ER62" s="37"/>
      <c r="ES62" s="37"/>
      <c r="ET62" s="37"/>
      <c r="EU62" s="37"/>
      <c r="EV62" s="37"/>
      <c r="EW62" s="37"/>
      <c r="EX62" s="37"/>
      <c r="EY62" s="37"/>
      <c r="EZ62" s="37"/>
      <c r="FA62" s="37"/>
      <c r="FB62" s="37"/>
      <c r="FC62" s="37"/>
      <c r="FD62" s="37"/>
      <c r="FE62" s="37"/>
      <c r="FF62" s="37"/>
      <c r="FG62" s="37"/>
      <c r="FH62" s="37"/>
      <c r="FI62" s="37"/>
      <c r="FJ62" s="37"/>
      <c r="FK62" s="37"/>
      <c r="FL62" s="37"/>
      <c r="FM62" s="37"/>
      <c r="FN62" s="37"/>
      <c r="FO62" s="37"/>
      <c r="FP62" s="37"/>
      <c r="FQ62" s="37"/>
      <c r="FR62" s="37"/>
      <c r="FS62" s="37"/>
      <c r="FT62" s="37"/>
      <c r="FU62" s="37"/>
      <c r="FV62" s="37"/>
      <c r="FW62" s="37"/>
      <c r="FX62" s="37"/>
      <c r="FY62" s="37"/>
      <c r="FZ62" s="37"/>
      <c r="GA62" s="37"/>
      <c r="GB62" s="37"/>
      <c r="GC62" s="37"/>
      <c r="GD62" s="37"/>
      <c r="GE62" s="37"/>
      <c r="GF62" s="37"/>
      <c r="GG62" s="37"/>
      <c r="GH62" s="37"/>
      <c r="GI62" s="37"/>
      <c r="GJ62" s="37"/>
      <c r="GK62" s="37"/>
      <c r="GL62" s="37"/>
      <c r="GM62" s="37"/>
      <c r="GN62" s="37"/>
      <c r="GO62" s="37"/>
      <c r="GP62" s="37"/>
      <c r="GQ62" s="37"/>
      <c r="GR62" s="37"/>
      <c r="GS62" s="37"/>
      <c r="GT62" s="37"/>
      <c r="GU62" s="37"/>
      <c r="GV62" s="37"/>
      <c r="GW62" s="37"/>
      <c r="GX62" s="37"/>
      <c r="GY62" s="37"/>
      <c r="GZ62" s="37"/>
      <c r="HA62" s="37"/>
      <c r="HB62" s="37"/>
      <c r="HC62" s="37"/>
      <c r="HD62" s="37"/>
      <c r="HE62" s="37"/>
      <c r="HF62" s="37"/>
      <c r="HG62" s="37"/>
      <c r="HH62" s="37"/>
      <c r="HI62" s="37"/>
      <c r="HJ62" s="37"/>
      <c r="HK62" s="37"/>
      <c r="HL62" s="37"/>
      <c r="HM62" s="37"/>
      <c r="HN62" s="37"/>
      <c r="HO62" s="37"/>
      <c r="HP62" s="37"/>
      <c r="HQ62" s="37"/>
      <c r="HR62" s="37"/>
      <c r="HS62" s="37"/>
      <c r="HT62" s="37"/>
      <c r="HU62" s="37"/>
      <c r="HV62" s="37"/>
      <c r="HW62" s="37"/>
      <c r="HX62" s="37"/>
      <c r="HY62" s="37"/>
      <c r="HZ62" s="37"/>
      <c r="IA62" s="37"/>
      <c r="IB62" s="37"/>
      <c r="IC62" s="37"/>
      <c r="ID62" s="37"/>
      <c r="IE62" s="37"/>
      <c r="IF62" s="37"/>
      <c r="IG62" s="37"/>
      <c r="IH62" s="37"/>
      <c r="II62" s="37"/>
      <c r="IJ62" s="37"/>
      <c r="IK62" s="37"/>
      <c r="IL62" s="37"/>
      <c r="IM62" s="37"/>
      <c r="IN62" s="37"/>
      <c r="IO62" s="37"/>
      <c r="IP62" s="37"/>
    </row>
    <row r="63" spans="2:250" ht="15.75" customHeight="1">
      <c r="B63" s="8"/>
      <c r="C63" s="8"/>
      <c r="D63" s="5"/>
      <c r="E63" s="6"/>
      <c r="F63" s="6"/>
      <c r="G63" s="7"/>
      <c r="H63" s="6"/>
      <c r="I63" s="6"/>
      <c r="J63" s="7"/>
      <c r="K63" s="7"/>
    </row>
    <row r="64" spans="2:250" ht="15.75" customHeight="1">
      <c r="B64" s="8"/>
      <c r="C64" s="8"/>
      <c r="D64" s="5"/>
      <c r="E64" s="6"/>
      <c r="F64" s="6"/>
      <c r="G64" s="7"/>
      <c r="H64" s="6"/>
      <c r="I64" s="6"/>
      <c r="J64" s="7"/>
      <c r="K64" s="7"/>
    </row>
    <row r="65" spans="2:11" ht="15.75" customHeight="1">
      <c r="B65" s="2"/>
      <c r="C65" s="2"/>
      <c r="D65" s="2"/>
      <c r="E65" s="2"/>
      <c r="F65" s="2"/>
      <c r="G65" s="7"/>
      <c r="H65" s="2"/>
      <c r="I65" s="2"/>
      <c r="J65" s="2"/>
      <c r="K65" s="2"/>
    </row>
    <row r="66" spans="2:11" ht="15.75" customHeight="1">
      <c r="B66" s="2"/>
      <c r="C66" s="2"/>
      <c r="D66" s="2"/>
      <c r="E66" s="2"/>
      <c r="F66" s="2"/>
      <c r="G66" s="7"/>
      <c r="H66" s="2"/>
      <c r="I66" s="2"/>
      <c r="J66" s="2"/>
      <c r="K66" s="2"/>
    </row>
    <row r="67" spans="2:11" ht="15.75" customHeight="1">
      <c r="B67" s="2"/>
      <c r="C67" s="2"/>
      <c r="D67" s="2"/>
      <c r="E67" s="2"/>
      <c r="F67" s="2"/>
      <c r="G67" s="7"/>
      <c r="H67" s="2"/>
      <c r="I67" s="2"/>
      <c r="J67" s="2"/>
      <c r="K67" s="2"/>
    </row>
    <row r="68" spans="2:11" ht="15.75" customHeight="1">
      <c r="B68" s="2"/>
      <c r="C68" s="2"/>
      <c r="D68" s="2"/>
      <c r="E68" s="2"/>
      <c r="F68" s="2"/>
      <c r="G68" s="2"/>
      <c r="H68" s="2"/>
      <c r="I68" s="2"/>
      <c r="J68" s="2"/>
      <c r="K68" s="2"/>
    </row>
    <row r="69" spans="2:11" ht="15.75" customHeight="1">
      <c r="B69" s="2"/>
      <c r="C69" s="2"/>
      <c r="D69" s="2"/>
      <c r="E69" s="2"/>
      <c r="F69" s="2"/>
      <c r="G69" s="2"/>
      <c r="H69" s="2"/>
      <c r="I69" s="2"/>
      <c r="J69" s="2"/>
      <c r="K69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  <hyperlink ref="D16" r:id="rId3" tooltip="blocked::http://www.cerg-fluides.com/_x000a_http://www.cerg-fluides.com/_x000a_blocked::http://www.cerg-fluides.com/" display="http://www.cerg-fluides.com/"/>
  </hyperlinks>
  <printOptions horizontalCentered="1"/>
  <pageMargins left="0.33" right="0.27" top="0.32" bottom="0.33" header="0.24" footer="0.196850393700787"/>
  <pageSetup paperSize="9" scale="79" orientation="portrait" horizontalDpi="4294967292" r:id="rId4"/>
  <headerFooter alignWithMargins="0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2012-04-05T07:37:21Z</cp:lastPrinted>
  <dcterms:created xsi:type="dcterms:W3CDTF">2000-06-29T05:08:18Z</dcterms:created>
  <dcterms:modified xsi:type="dcterms:W3CDTF">2013-01-08T08:53:20Z</dcterms:modified>
</cp:coreProperties>
</file>