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1" i="1" l="1"/>
  <c r="L23" i="1" l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<sst xmlns="http://schemas.openxmlformats.org/spreadsheetml/2006/main" count="93" uniqueCount="78">
  <si>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</si>
  <si>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</si>
  <si>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</si>
  <si>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</si>
  <si>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</si>
  <si>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</si>
  <si>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</si>
  <si>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</si>
  <si>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</si>
  <si>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</si>
  <si>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</si>
  <si>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</si>
  <si>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</si>
  <si>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</si>
  <si>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</si>
  <si>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</si>
  <si>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</si>
  <si>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</si>
  <si>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</si>
  <si>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</si>
  <si>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</si>
  <si>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</si>
  <si>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</si>
  <si>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</si>
  <si>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</si>
  <si>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</si>
  <si>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</si>
  <si>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</si>
  <si>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</si>
  <si>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</si>
  <si>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</si>
  <si>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</si>
  <si>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</si>
  <si>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</si>
  <si>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</si>
  <si>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</si>
  <si>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</si>
  <si>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</si>
  <si>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</si>
  <si>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</si>
  <si>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</si>
  <si>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</si>
  <si>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</si>
  <si>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</si>
  <si>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</si>
  <si>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</si>
  <si>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</si>
  <si>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</si>
  <si>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</si>
  <si>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</si>
  <si>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</si>
  <si>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</si>
  <si>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</si>
  <si>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</si>
  <si>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506 300-1-2731208</t>
  </si>
  <si>
    <t>Sonde thermique massique SS20.60</t>
  </si>
  <si>
    <t>Longueur: 180mm</t>
  </si>
  <si>
    <t>Gamme de vitesse: 0-160m/s</t>
  </si>
  <si>
    <t>Max pression: 16 bars</t>
  </si>
  <si>
    <t>Livrée avec connecteur M12 et câble 5 mètres</t>
  </si>
  <si>
    <t>Livrée avec raccord de passage laiton G1/2''</t>
  </si>
  <si>
    <t>Paiement d'avance</t>
  </si>
  <si>
    <t>Rudy DEVOS</t>
  </si>
  <si>
    <t>T 0494723011</t>
  </si>
  <si>
    <t>F 0494042254</t>
  </si>
  <si>
    <t>P 0670744271</t>
  </si>
  <si>
    <t>rudydevos@wanadoo.fr</t>
  </si>
  <si>
    <t>A2013RH008</t>
  </si>
  <si>
    <t>Sortie: 4-20mA et impulsions</t>
  </si>
  <si>
    <t>Franco France</t>
  </si>
  <si>
    <t>Afficheur MD10.015</t>
  </si>
  <si>
    <t>Deux entrées analogiques 4-20mA</t>
  </si>
  <si>
    <t>Un sortie 4-20mA retransmission</t>
  </si>
  <si>
    <t>Deux relais d'alarme</t>
  </si>
  <si>
    <t>Fonction conversion m/s en m3/h</t>
  </si>
  <si>
    <t>Fonction totalisation</t>
  </si>
  <si>
    <t>Boitier : IP65</t>
  </si>
  <si>
    <t>Alimentation: 230Vac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</si>
</sst>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topLeftCell="A25" zoomScaleNormal="100" workbookViewId="0">
      <selection activeCell="P41" sqref="P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00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/>
      <c r="E8" s="8"/>
      <c r="F8" s="21"/>
      <c r="G8" s="21"/>
      <c r="H8" s="30" t="s">
        <v>1</v>
      </c>
      <c r="I8" s="17"/>
      <c r="J8" s="74">
        <v>41281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  <c r="R9" s="100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  <c r="R10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  <c r="R11" s="9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100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64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66</v>
      </c>
      <c r="E16" s="8"/>
      <c r="F16" s="21"/>
      <c r="G16" s="17"/>
      <c r="H16" s="20" t="s">
        <v>9</v>
      </c>
      <c r="J16" s="93" t="s">
        <v>15</v>
      </c>
      <c r="K16" s="21"/>
      <c r="R16" s="10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97">
        <v>5</v>
      </c>
      <c r="H23" s="48">
        <v>1738</v>
      </c>
      <c r="I23" s="47"/>
      <c r="J23" s="47">
        <f>G23*H23</f>
        <v>8690</v>
      </c>
      <c r="K23" s="76" t="s">
        <v>19</v>
      </c>
      <c r="L23" s="17">
        <f>1738</f>
        <v>1738</v>
      </c>
      <c r="M23" s="84">
        <v>0.3</v>
      </c>
      <c r="N23" s="17">
        <f>L23*(1-M23)</f>
        <v>1216.5999999999999</v>
      </c>
      <c r="O23" s="98">
        <v>0.3</v>
      </c>
      <c r="P23" s="95">
        <f>N23/(1-O23)</f>
        <v>1738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5">
        <v>527330</v>
      </c>
      <c r="E31" s="96" t="s">
        <v>70</v>
      </c>
      <c r="F31" s="96"/>
      <c r="G31" s="97">
        <v>5</v>
      </c>
      <c r="H31" s="48">
        <v>430</v>
      </c>
      <c r="I31" s="47"/>
      <c r="J31" s="47">
        <f>G31*H31</f>
        <v>2150</v>
      </c>
      <c r="K31" s="76" t="s">
        <v>19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10840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10840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2124.64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12964.64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51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69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61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2013-01-07T16:12:55Z</dcterms:modified>
</cp:coreProperties>
</file>