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0" i="1" l="1"/>
  <c r="J23" i="1" l="1"/>
  <c r="N23" i="1" l="1"/>
  <c r="P23" i="1" s="1"/>
  <c r="J36" i="1" l="1"/>
  <c r="J40" i="1" s="1"/>
  <c r="J41" i="1" l="1"/>
  <c r="J42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<sst xmlns="http://schemas.openxmlformats.org/spreadsheetml/2006/main" count="91" uniqueCount="76">
  <si>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</si>
  <si>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</si>
  <si>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</si>
  <si>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</si>
  <si>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</si>
  <si>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</si>
  <si>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</si>
  <si>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</si>
  <si>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</si>
  <si>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</si>
  <si>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</si>
  <si>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</si>
  <si>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</si>
  <si>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</si>
  <si>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</si>
  <si>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</si>
  <si>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</si>
  <si>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</si>
  <si>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</si>
  <si>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</si>
  <si>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</si>
  <si>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</si>
  <si>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</si>
  <si>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</si>
  <si>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</si>
  <si>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</si>
  <si>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</si>
  <si>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</si>
  <si>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</si>
  <si>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</si>
  <si>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</si>
  <si>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</si>
  <si>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</si>
  <si>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</si>
  <si>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</si>
  <si>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</si>
  <si>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</si>
  <si>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</si>
  <si>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</si>
  <si>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</si>
  <si>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</si>
  <si>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</si>
  <si>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</si>
  <si>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</si>
  <si>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</si>
  <si>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</si>
  <si>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</si>
  <si>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</si>
  <si>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</si>
  <si>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</si>
  <si>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</si>
  <si>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</si>
  <si>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</si>
  <si>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</si>
  <si>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LED</t>
  </si>
  <si>
    <t>Route d'Hussigny</t>
  </si>
  <si>
    <t>54920 Villers La Montagne -France</t>
  </si>
  <si>
    <t xml:space="preserve">Téléphone+33 (0)3.82.26.00.10 - </t>
  </si>
  <si>
    <t>Télécopie +33(0)3.82.26.00.16</t>
  </si>
  <si>
    <t>www.led-longauto.com </t>
  </si>
  <si>
    <t xml:space="preserve">ZHM 03 ST.E.V </t>
  </si>
  <si>
    <t>4</t>
  </si>
  <si>
    <t>Gamme: 0,5 à 25l/mn</t>
  </si>
  <si>
    <t>Avec arbre et palier en carbure de tungsten</t>
  </si>
  <si>
    <t>Boitier Inox</t>
  </si>
  <si>
    <t>Joints : Viton</t>
  </si>
  <si>
    <t>Ex work Bad Kotzing Allemagne</t>
  </si>
  <si>
    <t>Débitmètre à engrenage ZHM</t>
  </si>
  <si>
    <t>Linéarité: +-0,5% de la lecture</t>
  </si>
  <si>
    <t>Price book 2013</t>
  </si>
  <si>
    <t xml:space="preserve">ZHM 04 ST.E.V </t>
  </si>
  <si>
    <t>dito</t>
  </si>
  <si>
    <t>Gamme: 0,5 à 70l/mn</t>
  </si>
  <si>
    <t>Isabelle BASSELIN</t>
  </si>
  <si>
    <t>ibasselin@led-longauto.com</t>
  </si>
  <si>
    <t>A2013RH004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</si>
</sst>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topLeftCell="A7" zoomScaleNormal="100" workbookViewId="0">
      <selection activeCell="F15" sqref="F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53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41277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73</v>
      </c>
      <c r="E12" s="8"/>
      <c r="F12" s="21"/>
      <c r="G12" s="17"/>
      <c r="H12" s="20" t="s">
        <v>27</v>
      </c>
      <c r="I12" s="20"/>
      <c r="J12" s="31" t="s">
        <v>75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57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89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0" t="s">
        <v>74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0" t="s">
        <v>59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  <c r="L19" s="17" t="s">
        <v>69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67</v>
      </c>
      <c r="G23" s="99">
        <v>1</v>
      </c>
      <c r="H23" s="48">
        <v>2202</v>
      </c>
      <c r="I23" s="47"/>
      <c r="J23" s="47">
        <f>G23*H23</f>
        <v>2202</v>
      </c>
      <c r="K23" s="76" t="s">
        <v>61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00" t="s">
        <v>62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00" t="s">
        <v>68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01" t="s">
        <v>63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00"/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70</v>
      </c>
      <c r="E30" s="96" t="s">
        <v>71</v>
      </c>
      <c r="G30" s="99">
        <v>1</v>
      </c>
      <c r="H30" s="48">
        <v>2322</v>
      </c>
      <c r="I30" s="47"/>
      <c r="J30" s="47">
        <f>G30*H30</f>
        <v>2322</v>
      </c>
      <c r="K30" s="76" t="s">
        <v>61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00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H32" s="48"/>
      <c r="I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H33" s="48"/>
      <c r="I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4524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31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35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32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33</v>
      </c>
      <c r="H40" s="48" t="s">
        <v>3</v>
      </c>
      <c r="I40" s="47"/>
      <c r="J40" s="47">
        <f>SUM(J36:J39)</f>
        <v>4524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34</v>
      </c>
      <c r="H41" s="63" t="s">
        <v>3</v>
      </c>
      <c r="I41" s="64"/>
      <c r="J41" s="64">
        <f>0.196*J40</f>
        <v>886.70400000000006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5410.7039999999997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51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36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37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38</v>
      </c>
      <c r="E50" s="18" t="s">
        <v>66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45</v>
      </c>
      <c r="E51" s="87" t="s">
        <v>49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17" t="s">
        <v>39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17" t="s">
        <v>41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48</v>
      </c>
      <c r="E55" s="11" t="s">
        <v>42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14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44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 display="led@led-longauto.com   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2013-01-03T10:01:36Z</dcterms:modified>
</cp:coreProperties>
</file>