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QUOTE!$A$1:$K$87</definedName>
  </definedNames>
  <calcPr calcId="145621"/>
</workbook>
</file>

<file path=xl/calcChain.xml><?xml version="1.0" encoding="utf-8"?>
<calcChain xmlns="http://schemas.openxmlformats.org/spreadsheetml/2006/main">
  <c r="J50" i="1" l="1"/>
  <c r="J37" i="1"/>
  <c r="J48" i="1"/>
  <c r="J35" i="1" l="1"/>
  <c r="N23" i="1" l="1"/>
  <c r="P23" i="1" s="1"/>
  <c r="J23" i="1" l="1"/>
  <c r="J61" i="1" s="1"/>
  <c r="J65" i="1" s="1"/>
  <c r="J66" i="1" l="1"/>
  <c r="J67" i="1" s="1"/>
</calcChain>
</file>

<file path=xl/sharedStrings.xml><?xml version="1.0" encoding="utf-8"?>
<sst xmlns="http://schemas.openxmlformats.org/spreadsheetml/2006/main" count="117" uniqueCount="95">
  <si>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</si>
  <si>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</si>
  <si>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</si>
  <si>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</si>
  <si>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</si>
  <si>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</si>
  <si>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</si>
  <si>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</si>
  <si>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</si>
  <si>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</si>
  <si>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</si>
  <si>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</si>
  <si>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</si>
  <si>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</si>
  <si>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</si>
  <si>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</si>
  <si>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</si>
  <si>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</si>
  <si>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</si>
  <si>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</si>
  <si>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</si>
  <si>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</si>
  <si>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</si>
  <si>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</si>
  <si>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</si>
  <si>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</si>
  <si>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</si>
  <si>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</si>
  <si>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</si>
  <si>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</si>
  <si>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</si>
  <si>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</si>
  <si>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</si>
  <si>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</si>
  <si>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</si>
  <si>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</si>
  <si>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</si>
  <si>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</si>
  <si>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</si>
  <si>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</si>
  <si>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</si>
  <si>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</si>
  <si>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</si>
  <si>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</si>
  <si>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</si>
  <si>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</si>
  <si>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</si>
  <si>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</si>
  <si>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</si>
  <si>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</si>
  <si>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</si>
  <si>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</si>
  <si>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</si>
  <si>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</si>
  <si>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</si>
  <si>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A2012RH462</t>
  </si>
  <si>
    <t>AGENCE PARIS 11</t>
  </si>
  <si>
    <t>6, rue Nicolas APPERT</t>
  </si>
  <si>
    <t>75 011 Paris</t>
  </si>
  <si>
    <t>Bur : + 33 (1) 84 06 17 62</t>
  </si>
  <si>
    <t>APIS Engineering</t>
  </si>
  <si>
    <t xml:space="preserve">Mr Gaétan SANGLIER </t>
  </si>
  <si>
    <t>504 475-224P00</t>
  </si>
  <si>
    <t>Modèle : tout ou rien</t>
  </si>
  <si>
    <t>Sonde massique thermique SS20.200</t>
  </si>
  <si>
    <t>Longueur de sonde : 200mm</t>
  </si>
  <si>
    <t>Vitesse : 0-10m/s</t>
  </si>
  <si>
    <t>Réglage de seuil par potentiomètre</t>
  </si>
  <si>
    <t>Relai ouvert et Led "on" si vitesse &lt; point de consigne</t>
  </si>
  <si>
    <t>Vitesse de déclenchement autour de 3,5m/s</t>
  </si>
  <si>
    <t>517 206</t>
  </si>
  <si>
    <t>Raccord de passage G1/2'' laiton</t>
  </si>
  <si>
    <t>Livré avec câble 2 mètres</t>
  </si>
  <si>
    <t>Livré Paris</t>
  </si>
  <si>
    <t>Tube: DN125</t>
  </si>
  <si>
    <t>Pression: 120pas; temp: 20°C fluide : Air</t>
  </si>
  <si>
    <t>Conditions d'application :</t>
  </si>
  <si>
    <t>526 340-22111</t>
  </si>
  <si>
    <t>Sonde massique thermique SS20.250</t>
  </si>
  <si>
    <t>Longueur de sonde : 500mm</t>
  </si>
  <si>
    <t>Gammes de mesure : 0-10m/s et -20°C à +70°C</t>
  </si>
  <si>
    <t>Avec Câble deux mètres</t>
  </si>
  <si>
    <t>Alimentation : 24Vdc</t>
  </si>
  <si>
    <t>Deux sorties 4-20mA ou 0-10V pour vitesse et température</t>
  </si>
  <si>
    <t>Afficheur MD10.015</t>
  </si>
  <si>
    <t>Deux entrées analogiques</t>
  </si>
  <si>
    <t>Une sortie de retransmission 4-20mA</t>
  </si>
  <si>
    <t>Deux relais d'alarme</t>
  </si>
  <si>
    <t>Alimentation sonde SS20.250 intégrée</t>
  </si>
  <si>
    <t>Alimentation: 230Vac</t>
  </si>
  <si>
    <t>Conversion vitesse en m3/h</t>
  </si>
  <si>
    <t>Fonction totalisation</t>
  </si>
  <si>
    <t>REV1</t>
  </si>
  <si>
    <t>Débit : 2490 ou 4900m3/h</t>
  </si>
  <si>
    <t>Tube: diamètre 630mm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</si>
</sst>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Border="1" applyAlignment="1" applyProtection="1">
      <alignment horizontal="lef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4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92</v>
      </c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54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41256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64</v>
      </c>
      <c r="F23" s="96"/>
      <c r="G23" s="97">
        <v>2</v>
      </c>
      <c r="H23" s="48">
        <v>344</v>
      </c>
      <c r="I23" s="47"/>
      <c r="J23" s="47">
        <f>G23*H23</f>
        <v>688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00" t="s">
        <v>76</v>
      </c>
      <c r="E31" s="96" t="s">
        <v>75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2</v>
      </c>
      <c r="C35" s="11"/>
      <c r="D35" s="99" t="s">
        <v>70</v>
      </c>
      <c r="E35" s="96" t="s">
        <v>71</v>
      </c>
      <c r="F35" s="96"/>
      <c r="G35" s="97">
        <v>2</v>
      </c>
      <c r="H35" s="48">
        <v>31</v>
      </c>
      <c r="I35" s="47"/>
      <c r="J35" s="47">
        <f>G35*H35</f>
        <v>62</v>
      </c>
      <c r="K35" s="76" t="s">
        <v>19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3</v>
      </c>
      <c r="C37" s="11"/>
      <c r="D37" s="96" t="s">
        <v>77</v>
      </c>
      <c r="E37" s="96" t="s">
        <v>78</v>
      </c>
      <c r="F37" s="96"/>
      <c r="G37" s="97">
        <v>2</v>
      </c>
      <c r="H37" s="48">
        <v>340</v>
      </c>
      <c r="I37" s="47"/>
      <c r="J37" s="47">
        <f>G37*H37</f>
        <v>680</v>
      </c>
      <c r="K37" s="76" t="s">
        <v>19</v>
      </c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81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82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83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100" t="s">
        <v>76</v>
      </c>
      <c r="E44" s="96" t="s">
        <v>75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93</v>
      </c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94</v>
      </c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>
        <v>4</v>
      </c>
      <c r="C48" s="11"/>
      <c r="D48" s="99" t="s">
        <v>70</v>
      </c>
      <c r="E48" s="96" t="s">
        <v>71</v>
      </c>
      <c r="F48" s="96"/>
      <c r="G48" s="97">
        <v>2</v>
      </c>
      <c r="H48" s="48">
        <v>31</v>
      </c>
      <c r="I48" s="47"/>
      <c r="J48" s="47">
        <f>G48*H48</f>
        <v>62</v>
      </c>
      <c r="K48" s="76" t="s">
        <v>19</v>
      </c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/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>
        <v>5</v>
      </c>
      <c r="D50" s="104">
        <v>527330</v>
      </c>
      <c r="E50" s="96" t="s">
        <v>84</v>
      </c>
      <c r="F50" s="96"/>
      <c r="G50" s="97">
        <v>1</v>
      </c>
      <c r="H50" s="48">
        <v>430</v>
      </c>
      <c r="I50" s="47"/>
      <c r="J50" s="47">
        <f>G50*H50</f>
        <v>430</v>
      </c>
      <c r="K50" s="76" t="s">
        <v>19</v>
      </c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85</v>
      </c>
      <c r="F51" s="96"/>
      <c r="G51" s="97"/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86</v>
      </c>
      <c r="F52" s="96"/>
      <c r="G52" s="97"/>
      <c r="H52" s="48"/>
      <c r="I52" s="47"/>
      <c r="J52" s="47"/>
      <c r="K52" s="76"/>
      <c r="M52" s="84"/>
      <c r="O52" s="98"/>
      <c r="P52" s="95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87</v>
      </c>
      <c r="F53" s="96"/>
      <c r="G53" s="97"/>
      <c r="H53" s="48"/>
      <c r="I53" s="47"/>
      <c r="J53" s="47"/>
      <c r="K53" s="76"/>
      <c r="M53" s="84"/>
      <c r="O53" s="98"/>
      <c r="P53" s="95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89</v>
      </c>
      <c r="F54" s="96"/>
      <c r="G54" s="97"/>
      <c r="H54" s="48"/>
      <c r="I54" s="47"/>
      <c r="J54" s="47"/>
      <c r="K54" s="76"/>
      <c r="M54" s="84"/>
      <c r="O54" s="98"/>
      <c r="P54" s="95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 t="s">
        <v>88</v>
      </c>
      <c r="F55" s="96"/>
      <c r="G55" s="97"/>
      <c r="H55" s="48"/>
      <c r="I55" s="47"/>
      <c r="J55" s="47"/>
      <c r="K55" s="76"/>
      <c r="M55" s="84"/>
      <c r="O55" s="98"/>
      <c r="P55" s="9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 t="s">
        <v>90</v>
      </c>
      <c r="F56" s="96"/>
      <c r="G56" s="97"/>
      <c r="H56" s="48"/>
      <c r="I56" s="47"/>
      <c r="J56" s="47"/>
      <c r="K56" s="76"/>
      <c r="M56" s="84"/>
      <c r="O56" s="98"/>
      <c r="P56" s="9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96"/>
      <c r="E57" s="96" t="s">
        <v>91</v>
      </c>
      <c r="F57" s="96"/>
      <c r="G57" s="97"/>
      <c r="H57" s="48"/>
      <c r="I57" s="47"/>
      <c r="J57" s="47"/>
      <c r="K57" s="76"/>
      <c r="M57" s="84"/>
      <c r="O57" s="98"/>
      <c r="P57" s="95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2"/>
      <c r="C58" s="11"/>
      <c r="D58" s="96"/>
      <c r="E58" s="96"/>
      <c r="F58" s="96"/>
      <c r="G58" s="97"/>
      <c r="H58" s="48"/>
      <c r="I58" s="47"/>
      <c r="J58" s="47"/>
      <c r="K58" s="76"/>
      <c r="M58" s="84"/>
      <c r="O58" s="98"/>
      <c r="P58" s="95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2"/>
      <c r="C59" s="11"/>
      <c r="D59" s="96"/>
      <c r="E59" s="96"/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ht="15.75" customHeight="1" thickBot="1">
      <c r="A60" s="17"/>
      <c r="B60" s="58"/>
      <c r="C60" s="59"/>
      <c r="D60" s="60"/>
      <c r="E60" s="61"/>
      <c r="F60" s="62"/>
      <c r="G60" s="62"/>
      <c r="H60" s="63"/>
      <c r="I60" s="64"/>
      <c r="J60" s="64"/>
      <c r="K60" s="77"/>
    </row>
    <row r="61" spans="1:250" ht="15.75" customHeight="1">
      <c r="A61" s="17"/>
      <c r="B61" s="11"/>
      <c r="C61" s="11"/>
      <c r="D61" s="12"/>
      <c r="E61" s="21"/>
      <c r="F61" s="11"/>
      <c r="G61" s="30" t="s">
        <v>4</v>
      </c>
      <c r="H61" s="48" t="s">
        <v>3</v>
      </c>
      <c r="I61" s="47"/>
      <c r="J61" s="47">
        <f>SUM(J22:J60)</f>
        <v>1922</v>
      </c>
      <c r="K61" s="57"/>
    </row>
    <row r="62" spans="1:250" ht="15.75" customHeight="1">
      <c r="A62" s="17"/>
      <c r="B62" s="11"/>
      <c r="C62" s="11"/>
      <c r="D62" s="12"/>
      <c r="E62" s="41"/>
      <c r="F62" s="39"/>
      <c r="G62" s="40" t="s">
        <v>32</v>
      </c>
      <c r="H62" s="49" t="s">
        <v>3</v>
      </c>
      <c r="I62" s="50"/>
      <c r="J62" s="50">
        <v>0</v>
      </c>
      <c r="K62" s="55"/>
    </row>
    <row r="63" spans="1:250" ht="15.75" customHeight="1">
      <c r="A63" s="17"/>
      <c r="B63" s="11"/>
      <c r="C63" s="11"/>
      <c r="D63" s="12"/>
      <c r="E63" s="42"/>
      <c r="F63" s="43"/>
      <c r="G63" s="54" t="s">
        <v>36</v>
      </c>
      <c r="H63" s="51" t="s">
        <v>3</v>
      </c>
      <c r="I63" s="52"/>
      <c r="J63" s="52">
        <v>0</v>
      </c>
      <c r="K63" s="56"/>
    </row>
    <row r="64" spans="1:250" ht="15.75" customHeight="1" thickBot="1">
      <c r="A64" s="17"/>
      <c r="B64" s="59"/>
      <c r="C64" s="59"/>
      <c r="D64" s="58"/>
      <c r="E64" s="67"/>
      <c r="F64" s="68"/>
      <c r="G64" s="69" t="s">
        <v>33</v>
      </c>
      <c r="H64" s="70" t="s">
        <v>3</v>
      </c>
      <c r="I64" s="71"/>
      <c r="J64" s="71">
        <v>25</v>
      </c>
      <c r="K64" s="72"/>
    </row>
    <row r="65" spans="1:250" ht="15.75" customHeight="1">
      <c r="A65" s="17"/>
      <c r="B65" s="11"/>
      <c r="C65" s="11"/>
      <c r="D65" s="12"/>
      <c r="E65" s="21"/>
      <c r="F65" s="11"/>
      <c r="G65" s="29" t="s">
        <v>34</v>
      </c>
      <c r="H65" s="48" t="s">
        <v>3</v>
      </c>
      <c r="I65" s="47"/>
      <c r="J65" s="47">
        <f>SUM(J61:J64)</f>
        <v>1947</v>
      </c>
      <c r="K65" s="57"/>
    </row>
    <row r="66" spans="1:250" ht="15.75" customHeight="1" thickBot="1">
      <c r="A66" s="17"/>
      <c r="B66" s="59"/>
      <c r="C66" s="59"/>
      <c r="D66" s="58"/>
      <c r="E66" s="61"/>
      <c r="F66" s="59"/>
      <c r="G66" s="65" t="s">
        <v>35</v>
      </c>
      <c r="H66" s="63" t="s">
        <v>3</v>
      </c>
      <c r="I66" s="64"/>
      <c r="J66" s="64">
        <f>0.196*J65</f>
        <v>381.61200000000002</v>
      </c>
      <c r="K66" s="66"/>
    </row>
    <row r="67" spans="1:250" ht="15.75" customHeight="1">
      <c r="A67" s="17"/>
      <c r="B67" s="11"/>
      <c r="C67" s="11"/>
      <c r="D67" s="12"/>
      <c r="E67" s="17"/>
      <c r="F67" s="11"/>
      <c r="G67" s="53" t="s">
        <v>4</v>
      </c>
      <c r="H67" s="48" t="s">
        <v>3</v>
      </c>
      <c r="I67" s="47"/>
      <c r="J67" s="48">
        <f>SUM(J65:J66)</f>
        <v>2328.6120000000001</v>
      </c>
      <c r="K67" s="57"/>
    </row>
    <row r="68" spans="1:250" ht="15.75" customHeight="1">
      <c r="A68" s="17"/>
      <c r="B68" s="11"/>
      <c r="C68" s="11"/>
      <c r="D68" s="12"/>
      <c r="E68" s="17"/>
      <c r="F68" s="11"/>
      <c r="G68" s="53"/>
      <c r="H68" s="48"/>
      <c r="I68" s="47"/>
      <c r="J68" s="48"/>
      <c r="K68" s="57"/>
    </row>
    <row r="69" spans="1:250" s="17" customFormat="1" ht="15.75" customHeight="1">
      <c r="B69" s="26" t="s">
        <v>52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8" t="s">
        <v>37</v>
      </c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8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8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1"/>
      <c r="C73" s="11"/>
      <c r="D73" s="18"/>
      <c r="E73" s="11"/>
      <c r="F73" s="11"/>
      <c r="G73" s="13"/>
      <c r="H73" s="19"/>
      <c r="I73" s="11"/>
      <c r="J73" s="15"/>
      <c r="K73" s="16"/>
      <c r="L73" s="2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C74" s="11"/>
      <c r="D74" s="73" t="s">
        <v>38</v>
      </c>
      <c r="E74" s="11"/>
      <c r="F74" s="11"/>
      <c r="G74" s="13"/>
      <c r="H74" s="14"/>
      <c r="I74" s="11"/>
      <c r="J74" s="7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B75" s="11"/>
      <c r="C75" s="11"/>
      <c r="D75" s="53" t="s">
        <v>39</v>
      </c>
      <c r="E75" s="18" t="s">
        <v>73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46</v>
      </c>
      <c r="E76" s="87" t="s">
        <v>50</v>
      </c>
      <c r="K76" s="21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47</v>
      </c>
      <c r="E77" s="17" t="s">
        <v>40</v>
      </c>
      <c r="K77" s="21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51</v>
      </c>
      <c r="E78" s="22" t="s">
        <v>41</v>
      </c>
      <c r="K78" s="21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D79" s="25" t="s">
        <v>48</v>
      </c>
      <c r="E79" s="17" t="s">
        <v>42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53" t="s">
        <v>49</v>
      </c>
      <c r="E80" s="11" t="s">
        <v>43</v>
      </c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44</v>
      </c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/>
      <c r="C84" s="11"/>
      <c r="D84" s="12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8"/>
      <c r="C85" s="8"/>
      <c r="D85" s="11"/>
      <c r="E85" s="11"/>
      <c r="F85" s="11"/>
      <c r="G85" s="23"/>
      <c r="H85" s="11"/>
      <c r="I85" s="11"/>
      <c r="J85" s="23"/>
      <c r="K85" s="2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 t="s">
        <v>14</v>
      </c>
      <c r="C86" s="11"/>
      <c r="D86" s="11"/>
      <c r="E86" s="11"/>
      <c r="F86" s="11"/>
      <c r="G86" s="23"/>
      <c r="H86" s="11"/>
      <c r="I86" s="11"/>
      <c r="J86" s="23"/>
      <c r="K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 t="s">
        <v>45</v>
      </c>
      <c r="C87" s="8"/>
      <c r="D87" s="11"/>
      <c r="E87" s="11"/>
      <c r="F87" s="11"/>
      <c r="G87" s="23"/>
      <c r="H87" s="11"/>
      <c r="I87" s="11"/>
      <c r="J87" s="23"/>
      <c r="K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ht="15.75" customHeight="1">
      <c r="B88" s="8"/>
      <c r="C88" s="8"/>
      <c r="D88" s="5"/>
      <c r="E88" s="6"/>
      <c r="F88" s="6"/>
      <c r="G88" s="7"/>
      <c r="H88" s="6"/>
      <c r="I88" s="6"/>
      <c r="J88" s="7"/>
      <c r="K88" s="7"/>
    </row>
    <row r="89" spans="2:250" ht="15.75" customHeight="1">
      <c r="B89" s="8"/>
      <c r="C89" s="8"/>
      <c r="D89" s="5"/>
      <c r="E89" s="6"/>
      <c r="F89" s="6"/>
      <c r="G89" s="7"/>
      <c r="H89" s="6"/>
      <c r="I89" s="6"/>
      <c r="J89" s="7"/>
      <c r="K89" s="7"/>
    </row>
    <row r="90" spans="2:25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7"/>
      <c r="H92" s="2"/>
      <c r="I92" s="2"/>
      <c r="J92" s="2"/>
      <c r="K92" s="2"/>
    </row>
    <row r="93" spans="2:250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250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2012-12-13T15:19:59Z</dcterms:modified>
</cp:coreProperties>
</file>