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40" i="1" l="1"/>
  <c r="J40" i="1"/>
  <c r="P35" i="1"/>
  <c r="J32" i="1"/>
  <c r="P32" i="1"/>
  <c r="J35" i="1" l="1"/>
  <c r="P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<sst xmlns="http://schemas.openxmlformats.org/spreadsheetml/2006/main" count="103" uniqueCount="82">
  <si>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</si>
  <si>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</si>
  <si>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</si>
  <si>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</si>
  <si>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</si>
  <si>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</si>
  <si>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</si>
  <si>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</si>
  <si>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</si>
  <si>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</si>
  <si>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</si>
  <si>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</si>
  <si>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</si>
  <si>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</si>
  <si>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</si>
  <si>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</si>
  <si>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</si>
  <si>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</si>
  <si>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</si>
  <si>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</si>
  <si>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</si>
  <si>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</si>
  <si>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</si>
  <si>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</si>
  <si>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</si>
  <si>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</si>
  <si>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</si>
  <si>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</si>
  <si>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</si>
  <si>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</si>
  <si>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</si>
  <si>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</si>
  <si>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</si>
  <si>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</si>
  <si>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</si>
  <si>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</si>
  <si>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</si>
  <si>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</si>
  <si>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</si>
  <si>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</si>
  <si>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</si>
  <si>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</si>
  <si>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</si>
  <si>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</si>
  <si>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</si>
  <si>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</si>
  <si>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</si>
  <si>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</si>
  <si>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</si>
  <si>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</si>
  <si>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</si>
  <si>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</si>
  <si>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</si>
  <si>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13590 Meyreuil</t>
  </si>
  <si>
    <t>FAX : 04.42.61.28.64</t>
  </si>
  <si>
    <t>Pression : 5 bars Temp: 20°C</t>
  </si>
  <si>
    <t>Gaz: dioxyde de carbone</t>
  </si>
  <si>
    <t>Livré Meyreuil</t>
  </si>
  <si>
    <t>ALCRYS</t>
  </si>
  <si>
    <t>100 Route des Houillères</t>
  </si>
  <si>
    <t>Darmien Carcenac</t>
  </si>
  <si>
    <t>damien.carcenac@alcrys.net</t>
  </si>
  <si>
    <t>http://www.alcrys.fr</t>
  </si>
  <si>
    <t>Débitmètre à flotteur type RE250</t>
  </si>
  <si>
    <t>Gamme: 14 à 107Nm3/h</t>
  </si>
  <si>
    <t>Avec amortisseur butée flotteur</t>
  </si>
  <si>
    <t>Avec afficheur local</t>
  </si>
  <si>
    <t>3</t>
  </si>
  <si>
    <t>dito</t>
  </si>
  <si>
    <t>Gamme: 6 à 40Nm3/h</t>
  </si>
  <si>
    <t>A2012RH456</t>
  </si>
  <si>
    <t>REV1</t>
  </si>
  <si>
    <t xml:space="preserve">Maren </t>
  </si>
  <si>
    <t>2012-3540</t>
  </si>
  <si>
    <t>RE250A-1TT10-G31-0AA-00AA00</t>
  </si>
  <si>
    <t>Modèle: CF-S Inox Tube 15</t>
  </si>
  <si>
    <t>Connexion: G1/2'' femelle (sur longueur 300mm)</t>
  </si>
  <si>
    <t>RE250B-1TT30-K31-0AA-00AA00</t>
  </si>
  <si>
    <t>Modèle: CF-S Inox Tube 25</t>
  </si>
  <si>
    <t>Connexion: G1'' femelle (sur longueur 300mm)</t>
  </si>
  <si>
    <t>5</t>
  </si>
  <si>
    <t>30 jours net ofr item 1 &amp; 3.   30% à la commande pour item 2 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</si>
</sst>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crys.net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41256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L9" s="17" t="s">
        <v>71</v>
      </c>
      <c r="M9" s="89"/>
    </row>
    <row r="10" spans="1:250" ht="15.75" customHeight="1">
      <c r="A10" s="17"/>
      <c r="B10" s="21"/>
      <c r="C10" s="21"/>
      <c r="D10" s="96" t="s">
        <v>53</v>
      </c>
      <c r="E10" s="8"/>
      <c r="F10" s="21"/>
      <c r="G10" s="30"/>
      <c r="H10" s="17"/>
      <c r="J10" s="17"/>
      <c r="K10" s="21"/>
      <c r="L10" s="17" t="s">
        <v>72</v>
      </c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L11" s="17" t="s">
        <v>73</v>
      </c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70</v>
      </c>
      <c r="K12" s="21"/>
      <c r="L12" s="102">
        <v>41256</v>
      </c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74</v>
      </c>
      <c r="E23" s="96" t="s">
        <v>63</v>
      </c>
      <c r="F23" s="96"/>
      <c r="G23" s="97">
        <v>1</v>
      </c>
      <c r="H23" s="48">
        <v>866</v>
      </c>
      <c r="I23" s="47"/>
      <c r="J23" s="47">
        <f>G23*H23</f>
        <v>866</v>
      </c>
      <c r="K23" s="76" t="s">
        <v>67</v>
      </c>
      <c r="M23" s="84"/>
      <c r="N23" s="17">
        <v>563.22</v>
      </c>
      <c r="O23" s="98">
        <v>0.35</v>
      </c>
      <c r="P23" s="95">
        <f>N23/(1-O23)</f>
        <v>866.49230769230769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75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17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74</v>
      </c>
      <c r="E32" s="17" t="s">
        <v>68</v>
      </c>
      <c r="G32" s="103">
        <v>25</v>
      </c>
      <c r="H32" s="104">
        <v>711</v>
      </c>
      <c r="I32" s="47"/>
      <c r="J32" s="47">
        <f>G32*H32</f>
        <v>17775</v>
      </c>
      <c r="K32" s="76" t="s">
        <v>80</v>
      </c>
      <c r="M32" s="84"/>
      <c r="N32" s="17">
        <v>497.7</v>
      </c>
      <c r="O32" s="98">
        <v>0.3</v>
      </c>
      <c r="P32" s="95">
        <f>N32/(1-O32)</f>
        <v>711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77</v>
      </c>
      <c r="E35" s="96" t="s">
        <v>68</v>
      </c>
      <c r="F35" s="96"/>
      <c r="G35" s="97">
        <v>1</v>
      </c>
      <c r="H35" s="48">
        <v>921</v>
      </c>
      <c r="I35" s="47"/>
      <c r="J35" s="47">
        <f>G35*H35</f>
        <v>921</v>
      </c>
      <c r="K35" s="76" t="s">
        <v>67</v>
      </c>
      <c r="N35" s="17">
        <v>598.5</v>
      </c>
      <c r="O35" s="98">
        <v>0.35</v>
      </c>
      <c r="P35" s="95">
        <f>N35/(1-O35)</f>
        <v>920.76923076923072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37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37"/>
      <c r="E37" s="96" t="s">
        <v>64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37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37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4</v>
      </c>
      <c r="C40" s="11"/>
      <c r="D40" s="96" t="s">
        <v>77</v>
      </c>
      <c r="E40" s="17" t="s">
        <v>68</v>
      </c>
      <c r="G40" s="103">
        <v>25</v>
      </c>
      <c r="H40" s="104">
        <v>761</v>
      </c>
      <c r="I40" s="47"/>
      <c r="J40" s="47">
        <f>G40*H40</f>
        <v>19025</v>
      </c>
      <c r="K40" s="76" t="s">
        <v>80</v>
      </c>
      <c r="M40" s="84"/>
      <c r="N40" s="17">
        <v>532.98</v>
      </c>
      <c r="O40" s="98">
        <v>0.3</v>
      </c>
      <c r="P40" s="95">
        <f>N40/(1-O40)</f>
        <v>761.40000000000009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37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38587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35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38622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7569.9120000000003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46191.911999999997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52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57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81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alcrys.net/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2012-12-13T11:13:08Z</cp:lastPrinted>
  <dcterms:created xsi:type="dcterms:W3CDTF">2000-06-29T05:08:18Z</dcterms:created>
  <dcterms:modified xsi:type="dcterms:W3CDTF">2012-12-13T11:14:03Z</dcterms:modified>
</cp:coreProperties>
</file>