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QUOTE!$A$1:$K$96</definedName>
  </definedNames>
  <calcPr calcId="145621"/>
</workbook>
</file>

<file path=xl/calcChain.xml><?xml version="1.0" encoding="utf-8"?>
<calcChain xmlns="http://schemas.openxmlformats.org/spreadsheetml/2006/main">
  <c r="J43" i="1" l="1"/>
  <c r="J37" i="1"/>
  <c r="J57" i="1"/>
  <c r="J55" i="1"/>
  <c r="J48" i="1"/>
  <c r="N23" i="1" l="1"/>
  <c r="P23" i="1" s="1"/>
  <c r="J23" i="1" l="1"/>
  <c r="J70" i="1" s="1"/>
  <c r="J74" i="1" s="1"/>
  <c r="J75" i="1" l="1"/>
  <c r="J76" i="1" s="1"/>
</calcChain>
</file>

<file path=xl/sharedStrings.xml><?xml version="1.0" encoding="utf-8"?>
<sst xmlns="http://schemas.openxmlformats.org/spreadsheetml/2006/main" count="128" uniqueCount="107">
  <si>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</si>
  <si>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</si>
  <si>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</si>
  <si>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</si>
  <si>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</si>
  <si>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</si>
  <si>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</si>
  <si>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</si>
  <si>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</si>
  <si>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</si>
  <si>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</si>
  <si>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</si>
  <si>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</si>
  <si>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</si>
  <si>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</si>
  <si>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</si>
  <si>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</si>
  <si>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</si>
  <si>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</si>
  <si>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</si>
  <si>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</si>
  <si>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</si>
  <si>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</si>
  <si>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</si>
  <si>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</si>
  <si>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</si>
  <si>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</si>
  <si>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</si>
  <si>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</si>
  <si>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</si>
  <si>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</si>
  <si>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</si>
  <si>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</si>
  <si>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</si>
  <si>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</si>
  <si>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</si>
  <si>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</si>
  <si>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</si>
  <si>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</si>
  <si>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</si>
  <si>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</si>
  <si>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</si>
  <si>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</si>
  <si>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</si>
  <si>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</si>
  <si>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</si>
  <si>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</si>
  <si>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</si>
  <si>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</si>
  <si>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</si>
  <si>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</si>
  <si>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</si>
  <si>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</si>
  <si>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</si>
  <si>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Dominique BILLETTE</t>
  </si>
  <si>
    <t>+33 (0)1 69 12 54 86</t>
  </si>
  <si>
    <t>Renault Sport F1</t>
  </si>
  <si>
    <t xml:space="preserve">1 à 15, av. du Pdt Kennedy </t>
  </si>
  <si>
    <t>91177 Viry-Châtillon cedex</t>
  </si>
  <si>
    <t>Dominique.BILLETTE@renaultsportf1.com</t>
  </si>
  <si>
    <t>A2012RH455</t>
  </si>
  <si>
    <t>HM 007 R05.G.TC.27</t>
  </si>
  <si>
    <t>Débitmètre à turbine type HM</t>
  </si>
  <si>
    <t>Gamme de mesure : 2 à 20 lpm</t>
  </si>
  <si>
    <t>Gamme client : 2 à 6 lpm</t>
  </si>
  <si>
    <t>Application : eau ou huile moteur</t>
  </si>
  <si>
    <t>Viscosité : 1 mm/s</t>
  </si>
  <si>
    <t>Linéarité : +-1%</t>
  </si>
  <si>
    <t>Répaétabilité : 0,1%</t>
  </si>
  <si>
    <t>Température : 130°C</t>
  </si>
  <si>
    <t>Pression : 5 bars</t>
  </si>
  <si>
    <t>Perte de pression à 10mm2/s et 6 lpm : 0,5bar</t>
  </si>
  <si>
    <t>Connexion: G 3/8'' femelle</t>
  </si>
  <si>
    <t>Materiau : Inox SS303</t>
  </si>
  <si>
    <t>Carbure de tungstene pour les paliers</t>
  </si>
  <si>
    <t>OFFER-No. 1121930 dtd. 06.12.2012</t>
  </si>
  <si>
    <t>Holtz</t>
  </si>
  <si>
    <t>3 à 4</t>
  </si>
  <si>
    <t>VTEL/P</t>
  </si>
  <si>
    <t>Amplificateur</t>
  </si>
  <si>
    <t>Modèle intégré 3 à 3000 Hz</t>
  </si>
  <si>
    <t>Sorties push pull et NPN collecteur ouvert</t>
  </si>
  <si>
    <t>temp: -20°C à +150°c</t>
  </si>
  <si>
    <t>Alimentation : 7 à 29Vdc</t>
  </si>
  <si>
    <t>Materiau: inox</t>
  </si>
  <si>
    <t>Stecker 5plg. Typ 423 (PG 7)</t>
  </si>
  <si>
    <t>Connecteur 5 points PG7</t>
  </si>
  <si>
    <t>Calibration supplémentaire pour application huile à 10mm2/s</t>
  </si>
  <si>
    <t>HM 019 R05.G.TC.10</t>
  </si>
  <si>
    <t>dito item 1</t>
  </si>
  <si>
    <t>Gamme de mesure : 15 à 150 lpm</t>
  </si>
  <si>
    <t>Gamme client : 15 à 33 lpm</t>
  </si>
  <si>
    <t>Connexion: G 1'' femelle</t>
  </si>
  <si>
    <t>Gamme client : 15 à 83 lpm</t>
  </si>
  <si>
    <t>HM 030 R05.G.TC.10</t>
  </si>
  <si>
    <t>Gamme de mesure : 35 à 400 lpm</t>
  </si>
  <si>
    <t>Gamme client : 15 à 300 lpm</t>
  </si>
  <si>
    <t>Connexion: G 1'' 1/2 femelle</t>
  </si>
  <si>
    <t>OPTION:</t>
  </si>
  <si>
    <t>FAS 101</t>
  </si>
  <si>
    <t>Pour convertisseur fréquence vers 4-20mA</t>
  </si>
  <si>
    <t>Entrée: 0,5 à 10Khz</t>
  </si>
  <si>
    <t>Sortie digitale pour limite</t>
  </si>
  <si>
    <t>Sortie analogique : 4-20mA</t>
  </si>
  <si>
    <t>Alimentation : 11 - 30Vdc</t>
  </si>
  <si>
    <t>Affichage LCD 132 *32 points</t>
  </si>
  <si>
    <t>Afficheur déporté type 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</si>
</sst>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3"/>
  <sheetViews>
    <sheetView tabSelected="1" zoomScaleNormal="100" workbookViewId="0">
      <selection activeCell="H61" sqref="H6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F8" s="21"/>
      <c r="G8" s="21"/>
      <c r="H8" s="30" t="s">
        <v>1</v>
      </c>
      <c r="I8" s="17"/>
      <c r="J8" s="74">
        <v>41250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99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75</v>
      </c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L15" s="17" t="s">
        <v>76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1381</v>
      </c>
      <c r="I23" s="47"/>
      <c r="J23" s="47">
        <f>G23*H23</f>
        <v>1381</v>
      </c>
      <c r="K23" s="76" t="s">
        <v>77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2</v>
      </c>
      <c r="C37" s="11"/>
      <c r="D37" s="96" t="s">
        <v>88</v>
      </c>
      <c r="E37" s="96" t="s">
        <v>89</v>
      </c>
      <c r="F37" s="96"/>
      <c r="G37" s="97">
        <v>2</v>
      </c>
      <c r="H37" s="48">
        <v>1370</v>
      </c>
      <c r="I37" s="47"/>
      <c r="J37" s="47">
        <f>G37*H37</f>
        <v>2740</v>
      </c>
      <c r="K37" s="76" t="s">
        <v>77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90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91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93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92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96" t="s">
        <v>94</v>
      </c>
      <c r="E43" s="96" t="s">
        <v>89</v>
      </c>
      <c r="F43" s="96"/>
      <c r="G43" s="97">
        <v>1</v>
      </c>
      <c r="H43" s="48">
        <v>1635</v>
      </c>
      <c r="I43" s="47"/>
      <c r="J43" s="47">
        <f>G43*H43</f>
        <v>1635</v>
      </c>
      <c r="K43" s="76" t="s">
        <v>77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95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96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97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>
        <v>4</v>
      </c>
      <c r="C48" s="11"/>
      <c r="D48" s="96" t="s">
        <v>78</v>
      </c>
      <c r="E48" s="96" t="s">
        <v>79</v>
      </c>
      <c r="F48" s="96"/>
      <c r="G48" s="97">
        <v>4</v>
      </c>
      <c r="H48" s="48">
        <v>312</v>
      </c>
      <c r="I48" s="47"/>
      <c r="J48" s="47">
        <f>G48*H48</f>
        <v>1248</v>
      </c>
      <c r="K48" s="76" t="s">
        <v>77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80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81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82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83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84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>
        <v>5</v>
      </c>
      <c r="C55" s="11"/>
      <c r="D55" s="96" t="s">
        <v>85</v>
      </c>
      <c r="E55" s="96" t="s">
        <v>86</v>
      </c>
      <c r="F55" s="96"/>
      <c r="G55" s="97">
        <v>4</v>
      </c>
      <c r="H55" s="48">
        <v>22</v>
      </c>
      <c r="I55" s="47"/>
      <c r="J55" s="47">
        <f>G55*H55</f>
        <v>88</v>
      </c>
      <c r="K55" s="76" t="s">
        <v>77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>
        <v>6</v>
      </c>
      <c r="C57" s="11"/>
      <c r="D57" s="96" t="s">
        <v>87</v>
      </c>
      <c r="E57" s="96"/>
      <c r="F57" s="96"/>
      <c r="G57" s="97">
        <v>4</v>
      </c>
      <c r="H57" s="48">
        <v>330</v>
      </c>
      <c r="I57" s="47"/>
      <c r="J57" s="47">
        <f>G57*H57</f>
        <v>1320</v>
      </c>
      <c r="K57" s="76" t="s">
        <v>77</v>
      </c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/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103" t="s">
        <v>98</v>
      </c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>
        <v>7</v>
      </c>
      <c r="C60" s="11"/>
      <c r="D60" s="96" t="s">
        <v>99</v>
      </c>
      <c r="E60" s="96" t="s">
        <v>106</v>
      </c>
      <c r="F60" s="96"/>
      <c r="G60" s="97">
        <v>4</v>
      </c>
      <c r="H60" s="48">
        <v>350</v>
      </c>
      <c r="I60" s="47"/>
      <c r="J60" s="47"/>
      <c r="K60" s="76" t="s">
        <v>77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100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 t="s">
        <v>101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96" t="s">
        <v>102</v>
      </c>
      <c r="F63" s="96"/>
      <c r="G63" s="97"/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 t="s">
        <v>103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6"/>
      <c r="E65" s="96" t="s">
        <v>104</v>
      </c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/>
      <c r="C66" s="11"/>
      <c r="D66" s="96"/>
      <c r="E66" s="96" t="s">
        <v>105</v>
      </c>
      <c r="F66" s="96"/>
      <c r="G66" s="97"/>
      <c r="H66" s="48"/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D67" s="96"/>
      <c r="E67" s="96"/>
      <c r="F67" s="96"/>
      <c r="G67" s="97"/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2"/>
      <c r="C68" s="11"/>
      <c r="D68" s="96"/>
      <c r="E68" s="96"/>
      <c r="F68" s="96"/>
      <c r="G68" s="97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ht="15.75" customHeight="1" thickBot="1">
      <c r="A69" s="17"/>
      <c r="B69" s="58"/>
      <c r="C69" s="59"/>
      <c r="D69" s="60"/>
      <c r="E69" s="61"/>
      <c r="F69" s="62"/>
      <c r="G69" s="62"/>
      <c r="H69" s="63"/>
      <c r="I69" s="64"/>
      <c r="J69" s="64"/>
      <c r="K69" s="77"/>
    </row>
    <row r="70" spans="1:250" ht="15.75" customHeight="1">
      <c r="A70" s="17"/>
      <c r="B70" s="11"/>
      <c r="C70" s="11"/>
      <c r="D70" s="12"/>
      <c r="E70" s="21"/>
      <c r="F70" s="11"/>
      <c r="G70" s="30" t="s">
        <v>4</v>
      </c>
      <c r="H70" s="48" t="s">
        <v>3</v>
      </c>
      <c r="I70" s="47"/>
      <c r="J70" s="47">
        <f>SUM(J22:J69)</f>
        <v>8412</v>
      </c>
      <c r="K70" s="57"/>
    </row>
    <row r="71" spans="1:250" ht="15.75" customHeight="1">
      <c r="A71" s="17"/>
      <c r="B71" s="11"/>
      <c r="C71" s="11"/>
      <c r="D71" s="12"/>
      <c r="E71" s="41"/>
      <c r="F71" s="39"/>
      <c r="G71" s="40" t="s">
        <v>31</v>
      </c>
      <c r="H71" s="49" t="s">
        <v>3</v>
      </c>
      <c r="I71" s="50"/>
      <c r="J71" s="50">
        <v>0</v>
      </c>
      <c r="K71" s="55"/>
    </row>
    <row r="72" spans="1:250" ht="15.75" customHeight="1">
      <c r="A72" s="17"/>
      <c r="B72" s="11"/>
      <c r="C72" s="11"/>
      <c r="D72" s="12"/>
      <c r="E72" s="42"/>
      <c r="F72" s="43"/>
      <c r="G72" s="54" t="s">
        <v>35</v>
      </c>
      <c r="H72" s="51" t="s">
        <v>3</v>
      </c>
      <c r="I72" s="52"/>
      <c r="J72" s="52">
        <v>0</v>
      </c>
      <c r="K72" s="56"/>
    </row>
    <row r="73" spans="1:250" ht="15.75" customHeight="1" thickBot="1">
      <c r="A73" s="17"/>
      <c r="B73" s="59"/>
      <c r="C73" s="59"/>
      <c r="D73" s="58"/>
      <c r="E73" s="67"/>
      <c r="F73" s="68"/>
      <c r="G73" s="69" t="s">
        <v>32</v>
      </c>
      <c r="H73" s="70" t="s">
        <v>3</v>
      </c>
      <c r="I73" s="71"/>
      <c r="J73" s="71"/>
      <c r="K73" s="72"/>
    </row>
    <row r="74" spans="1:250" ht="15.75" customHeight="1">
      <c r="A74" s="17"/>
      <c r="B74" s="11"/>
      <c r="C74" s="11"/>
      <c r="D74" s="12"/>
      <c r="E74" s="21"/>
      <c r="F74" s="11"/>
      <c r="G74" s="29" t="s">
        <v>33</v>
      </c>
      <c r="H74" s="48" t="s">
        <v>3</v>
      </c>
      <c r="I74" s="47"/>
      <c r="J74" s="47">
        <f>SUM(J70:J73)</f>
        <v>8412</v>
      </c>
      <c r="K74" s="57"/>
    </row>
    <row r="75" spans="1:250" ht="15.75" customHeight="1" thickBot="1">
      <c r="A75" s="17"/>
      <c r="B75" s="59"/>
      <c r="C75" s="59"/>
      <c r="D75" s="58"/>
      <c r="E75" s="61"/>
      <c r="F75" s="59"/>
      <c r="G75" s="65" t="s">
        <v>34</v>
      </c>
      <c r="H75" s="63" t="s">
        <v>3</v>
      </c>
      <c r="I75" s="64"/>
      <c r="J75" s="64">
        <f>0.196*J74</f>
        <v>1648.752</v>
      </c>
      <c r="K75" s="66"/>
    </row>
    <row r="76" spans="1:250" ht="15.75" customHeight="1">
      <c r="A76" s="17"/>
      <c r="B76" s="11"/>
      <c r="C76" s="11"/>
      <c r="D76" s="12"/>
      <c r="E76" s="17"/>
      <c r="F76" s="11"/>
      <c r="G76" s="53" t="s">
        <v>4</v>
      </c>
      <c r="H76" s="48" t="s">
        <v>3</v>
      </c>
      <c r="I76" s="47"/>
      <c r="J76" s="48">
        <f>SUM(J74:J75)</f>
        <v>10060.752</v>
      </c>
      <c r="K76" s="57"/>
    </row>
    <row r="77" spans="1:250" ht="15.75" customHeight="1">
      <c r="A77" s="17"/>
      <c r="B77" s="11"/>
      <c r="C77" s="11"/>
      <c r="D77" s="12"/>
      <c r="E77" s="17"/>
      <c r="F77" s="11"/>
      <c r="G77" s="53"/>
      <c r="H77" s="48"/>
      <c r="I77" s="47"/>
      <c r="J77" s="48"/>
      <c r="K77" s="57"/>
    </row>
    <row r="78" spans="1:250" s="17" customFormat="1" ht="15.75" customHeight="1">
      <c r="B78" s="26" t="s">
        <v>51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8" t="s">
        <v>36</v>
      </c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8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8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8"/>
      <c r="E82" s="11"/>
      <c r="F82" s="11"/>
      <c r="G82" s="13"/>
      <c r="H82" s="19"/>
      <c r="I82" s="11"/>
      <c r="J82" s="15"/>
      <c r="K82" s="16"/>
      <c r="L82" s="2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C83" s="11"/>
      <c r="D83" s="73" t="s">
        <v>37</v>
      </c>
      <c r="E83" s="11"/>
      <c r="F83" s="11"/>
      <c r="G83" s="13"/>
      <c r="H83" s="14"/>
      <c r="I83" s="11"/>
      <c r="J83" s="7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53" t="s">
        <v>38</v>
      </c>
      <c r="E84" s="18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D85" s="25" t="s">
        <v>45</v>
      </c>
      <c r="E85" s="87" t="s">
        <v>49</v>
      </c>
      <c r="K85" s="21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D86" s="25" t="s">
        <v>46</v>
      </c>
      <c r="E86" s="17" t="s">
        <v>39</v>
      </c>
      <c r="K86" s="21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D87" s="25" t="s">
        <v>50</v>
      </c>
      <c r="E87" s="22" t="s">
        <v>40</v>
      </c>
      <c r="K87" s="21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D88" s="25" t="s">
        <v>47</v>
      </c>
      <c r="E88" s="17" t="s">
        <v>41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53" t="s">
        <v>48</v>
      </c>
      <c r="E89" s="11" t="s">
        <v>42</v>
      </c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/>
      <c r="C90" s="11"/>
      <c r="D90" s="12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 t="s">
        <v>43</v>
      </c>
      <c r="C91" s="11"/>
      <c r="D91" s="12"/>
      <c r="E91" s="11"/>
      <c r="F91" s="11"/>
      <c r="G91" s="13"/>
      <c r="H91" s="14"/>
      <c r="I91" s="11"/>
      <c r="J91" s="15"/>
      <c r="K91" s="1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/>
      <c r="C92" s="11"/>
      <c r="D92" s="12"/>
      <c r="E92" s="11"/>
      <c r="F92" s="11"/>
      <c r="G92" s="13"/>
      <c r="H92" s="14"/>
      <c r="I92" s="11"/>
      <c r="J92" s="1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s="17" customFormat="1" ht="15.75" customHeight="1">
      <c r="B94" s="8"/>
      <c r="C94" s="8"/>
      <c r="D94" s="11"/>
      <c r="E94" s="11"/>
      <c r="F94" s="11"/>
      <c r="G94" s="23"/>
      <c r="H94" s="11"/>
      <c r="I94" s="11"/>
      <c r="J94" s="23"/>
      <c r="K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2:250" s="17" customFormat="1" ht="15.75" customHeight="1">
      <c r="B95" s="11" t="s">
        <v>14</v>
      </c>
      <c r="C95" s="11"/>
      <c r="D95" s="11"/>
      <c r="E95" s="11"/>
      <c r="F95" s="11"/>
      <c r="G95" s="23"/>
      <c r="H95" s="11"/>
      <c r="I95" s="11"/>
      <c r="J95" s="23"/>
      <c r="K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2:250" s="17" customFormat="1" ht="15.75" customHeight="1">
      <c r="B96" s="11" t="s">
        <v>44</v>
      </c>
      <c r="C96" s="8"/>
      <c r="D96" s="11"/>
      <c r="E96" s="11"/>
      <c r="F96" s="11"/>
      <c r="G96" s="23"/>
      <c r="H96" s="11"/>
      <c r="I96" s="11"/>
      <c r="J96" s="23"/>
      <c r="K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11" ht="15.75" customHeight="1">
      <c r="B97" s="8"/>
      <c r="C97" s="8"/>
      <c r="D97" s="5"/>
      <c r="E97" s="6"/>
      <c r="F97" s="6"/>
      <c r="G97" s="7"/>
      <c r="H97" s="6"/>
      <c r="I97" s="6"/>
      <c r="J97" s="7"/>
      <c r="K97" s="7"/>
    </row>
    <row r="98" spans="2:11" ht="15.75" customHeight="1">
      <c r="B98" s="8"/>
      <c r="C98" s="8"/>
      <c r="D98" s="5"/>
      <c r="E98" s="6"/>
      <c r="F98" s="6"/>
      <c r="G98" s="7"/>
      <c r="H98" s="6"/>
      <c r="I98" s="6"/>
      <c r="J98" s="7"/>
      <c r="K98" s="7"/>
    </row>
    <row r="99" spans="2:11" ht="15.75" customHeight="1">
      <c r="B99" s="2"/>
      <c r="C99" s="2"/>
      <c r="D99" s="2"/>
      <c r="E99" s="2"/>
      <c r="F99" s="2"/>
      <c r="G99" s="7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7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2012-12-07T11:30:48Z</dcterms:modified>
</cp:coreProperties>
</file>