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730" windowHeight="6210"/>
  </bookViews>
  <sheets>
    <sheet name="QUOTE" sheetId="1" r:id="rId1"/>
  </sheets>
  <definedNames>
    <definedName name="_xlnm.Print_Area" localSheetId="0">QUOTE!$A$1:$K$63</definedName>
  </definedNames>
  <calcPr calcId="145621"/>
</workbook>
</file>

<file path=xl/calcChain.xml><?xml version="1.0" encoding="utf-8"?>
<calcChain xmlns="http://schemas.openxmlformats.org/spreadsheetml/2006/main">
  <c r="N23" i="1" l="1"/>
  <c r="P23" i="1" s="1"/>
  <c r="J23" i="1" l="1"/>
  <c r="J37" i="1" s="1"/>
  <c r="J41" i="1" s="1"/>
  <c r="J42" i="1" l="1"/>
  <c r="J43" i="1" s="1"/>
</calcChain>
</file>

<file path=xl/sharedStrings.xml><?xml version="1.0" encoding="utf-8"?>
<sst xmlns="http://schemas.openxmlformats.org/spreadsheetml/2006/main" count="90" uniqueCount="76">
  <si>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</si>
  <si>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</si>
  <si>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</si>
  <si>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</si>
  <si>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</si>
  <si>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</si>
  <si>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</si>
  <si>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</si>
  <si>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</si>
  <si>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</si>
  <si>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</si>
  <si>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</si>
  <si>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</si>
  <si>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Mr. Regis Houllier</t>
  </si>
  <si>
    <t>Regis Houllier</t>
  </si>
  <si>
    <t>regis.houllier@airlitec.com</t>
  </si>
  <si>
    <t>www.airlitec.com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</si>
  <si>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</si>
  <si>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</si>
  <si>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</si>
  <si>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</si>
  <si>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</si>
  <si>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</si>
  <si>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</si>
  <si>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</si>
  <si>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</si>
  <si>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</si>
  <si>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</si>
  <si>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</si>
  <si>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</si>
  <si>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</si>
  <si>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</si>
  <si>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</si>
  <si>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</si>
  <si>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</si>
  <si>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</si>
  <si>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</si>
  <si>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</si>
  <si>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</si>
  <si>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</si>
  <si>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</si>
  <si>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</si>
  <si>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</si>
  <si>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</si>
  <si>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</si>
  <si>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</si>
  <si>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</si>
  <si>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</si>
  <si>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</si>
  <si>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30 jours net</t>
  </si>
  <si>
    <t>Expédition partielle:</t>
  </si>
  <si>
    <t xml:space="preserve">REMARQUES:  </t>
  </si>
  <si>
    <t>+33 9 70 61 16 19</t>
  </si>
  <si>
    <t>TEL.: +33 (0) 3 22 54 83 47        FAX: +33 (0) 9 70 61 16 19</t>
  </si>
  <si>
    <t>D2012RH1193</t>
  </si>
  <si>
    <t>Holtz</t>
  </si>
  <si>
    <t>Mlle Gaye Athiel</t>
  </si>
  <si>
    <t>SARL CEFILOR</t>
  </si>
  <si>
    <t>Tel: +33 (0)3 29 82 44 40</t>
  </si>
  <si>
    <t>Fax: +33 (0)9 56 39 38 99</t>
  </si>
  <si>
    <t>78, rue du général leclerc</t>
  </si>
  <si>
    <t>F-88000 CHANTRAINE</t>
  </si>
  <si>
    <t>ZHM 01/2 47.F.T</t>
  </si>
  <si>
    <t>Débitmètre à engrenage type ZHM</t>
  </si>
  <si>
    <t>Gamme : 0,02 à 3lpm</t>
  </si>
  <si>
    <t>Media : Cire</t>
  </si>
  <si>
    <t>Connexion : G1/4 femelle</t>
  </si>
  <si>
    <t>Boitier : SUS303</t>
  </si>
  <si>
    <t>Engrenage : SUS303</t>
  </si>
  <si>
    <t>Axe : carbure de tungstene</t>
  </si>
  <si>
    <t>Viscosité: 30mm2/s</t>
  </si>
  <si>
    <t>Linéraité: +-0,5% de la lecture</t>
  </si>
  <si>
    <t>3 à 4</t>
  </si>
  <si>
    <t>A2012RH452</t>
  </si>
  <si>
    <t>Rev1</t>
  </si>
  <si>
    <t>livré CHANTRAINE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</si>
</sst>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9" fontId="9" fillId="0" borderId="0" xfId="4" applyFont="1" applyAlignment="1">
      <alignment vertical="center"/>
    </xf>
    <xf numFmtId="14" fontId="9" fillId="0" borderId="0" xfId="0" applyNumberFormat="1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</cellXfs>
  <cellStyles count="5">
    <cellStyle name="Airlitec" xfId="3"/>
    <cellStyle name="Lien hypertexte" xfId="1" builtinId="8"/>
    <cellStyle name="Milliers" xfId="2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70"/>
  <sheetViews>
    <sheetView tabSelected="1" topLeftCell="A16" zoomScaleNormal="100" workbookViewId="0">
      <selection activeCell="E51" sqref="E51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 t="s">
        <v>74</v>
      </c>
      <c r="I2" s="86" t="s">
        <v>6</v>
      </c>
      <c r="J2" s="10" t="s">
        <v>30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100" t="s">
        <v>18</v>
      </c>
      <c r="B4" s="100"/>
      <c r="C4" s="100"/>
      <c r="D4" s="100"/>
      <c r="E4" s="100"/>
      <c r="F4" s="100"/>
      <c r="G4" s="100"/>
      <c r="H4" s="100"/>
      <c r="I4" s="100"/>
      <c r="J4" s="100"/>
      <c r="K4" s="100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1" t="s">
        <v>53</v>
      </c>
      <c r="B5" s="101"/>
      <c r="C5" s="101"/>
      <c r="D5" s="101"/>
      <c r="E5" s="101"/>
      <c r="F5" s="101"/>
      <c r="G5" s="101"/>
      <c r="H5" s="101"/>
      <c r="I5" s="101"/>
      <c r="J5" s="101"/>
      <c r="K5" s="101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2" t="s">
        <v>17</v>
      </c>
      <c r="B6" s="102"/>
      <c r="C6" s="102"/>
      <c r="D6" s="102"/>
      <c r="E6" s="102"/>
      <c r="F6" s="102"/>
      <c r="G6" s="102"/>
      <c r="H6" s="102"/>
      <c r="I6" s="102"/>
      <c r="J6" s="102"/>
      <c r="K6" s="102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6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29</v>
      </c>
      <c r="C8" s="21"/>
      <c r="D8" s="96" t="s">
        <v>57</v>
      </c>
      <c r="E8" s="8"/>
      <c r="F8" s="21"/>
      <c r="G8" s="21"/>
      <c r="H8" s="30" t="s">
        <v>1</v>
      </c>
      <c r="I8" s="17"/>
      <c r="J8" s="74">
        <v>41222</v>
      </c>
      <c r="K8" s="21"/>
      <c r="M8" s="89"/>
    </row>
    <row r="9" spans="1:250" ht="15.75" customHeight="1">
      <c r="A9" s="17"/>
      <c r="B9" s="21"/>
      <c r="C9" s="21"/>
      <c r="D9" s="96" t="s">
        <v>60</v>
      </c>
      <c r="E9" s="8"/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61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/>
      <c r="E11" s="8"/>
      <c r="F11" s="21"/>
      <c r="G11" s="21"/>
      <c r="H11" s="20" t="s">
        <v>26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56</v>
      </c>
      <c r="E12" s="8"/>
      <c r="F12" s="21"/>
      <c r="G12" s="17"/>
      <c r="H12" s="20" t="s">
        <v>27</v>
      </c>
      <c r="I12" s="20"/>
      <c r="J12" s="31" t="s">
        <v>73</v>
      </c>
      <c r="K12" s="21"/>
      <c r="M12" s="89"/>
    </row>
    <row r="13" spans="1:250" ht="15.75" customHeight="1">
      <c r="A13" s="17"/>
      <c r="B13" s="78" t="s">
        <v>8</v>
      </c>
      <c r="C13" s="21"/>
      <c r="D13" s="96" t="s">
        <v>58</v>
      </c>
      <c r="E13" s="8"/>
      <c r="F13" s="21"/>
      <c r="G13" s="17"/>
      <c r="H13" s="20" t="s">
        <v>28</v>
      </c>
      <c r="I13" s="21"/>
      <c r="J13" s="21" t="s">
        <v>13</v>
      </c>
      <c r="K13" s="21"/>
      <c r="L13" s="99">
        <v>41249</v>
      </c>
      <c r="M13" s="90"/>
    </row>
    <row r="14" spans="1:250" ht="15.75" customHeight="1">
      <c r="A14" s="17"/>
      <c r="B14" s="78" t="s">
        <v>7</v>
      </c>
      <c r="C14" s="21"/>
      <c r="D14" s="96" t="s">
        <v>59</v>
      </c>
      <c r="E14" s="8"/>
      <c r="F14" s="21"/>
      <c r="G14" s="17"/>
      <c r="H14" s="20" t="s">
        <v>12</v>
      </c>
      <c r="I14" s="21"/>
      <c r="J14" s="79" t="s">
        <v>10</v>
      </c>
      <c r="K14" s="21"/>
      <c r="L14" s="17" t="s">
        <v>54</v>
      </c>
    </row>
    <row r="15" spans="1:250" ht="15.75" customHeight="1">
      <c r="A15" s="17"/>
      <c r="B15" s="78" t="s">
        <v>9</v>
      </c>
      <c r="C15" s="17"/>
      <c r="D15" s="96"/>
      <c r="E15" s="8"/>
      <c r="F15" s="21"/>
      <c r="G15" s="17"/>
      <c r="H15" s="20" t="s">
        <v>7</v>
      </c>
      <c r="J15" s="83" t="s">
        <v>52</v>
      </c>
      <c r="K15" s="21"/>
      <c r="L15" s="17">
        <v>1121924</v>
      </c>
      <c r="M15" s="89"/>
    </row>
    <row r="16" spans="1:250" ht="15.75" customHeight="1">
      <c r="A16" s="17"/>
      <c r="B16" s="80" t="s">
        <v>11</v>
      </c>
      <c r="C16" s="17"/>
      <c r="D16" s="96"/>
      <c r="E16" s="8"/>
      <c r="F16" s="21"/>
      <c r="G16" s="17"/>
      <c r="H16" s="20" t="s">
        <v>9</v>
      </c>
      <c r="J16" s="93" t="s">
        <v>15</v>
      </c>
      <c r="K16" s="21"/>
      <c r="L16" s="17" t="s">
        <v>55</v>
      </c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16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23</v>
      </c>
      <c r="C19" s="34"/>
      <c r="D19" s="35" t="s">
        <v>22</v>
      </c>
      <c r="E19" s="42" t="s">
        <v>24</v>
      </c>
      <c r="F19" s="34"/>
      <c r="G19" s="34" t="s">
        <v>21</v>
      </c>
      <c r="H19" s="44" t="s">
        <v>20</v>
      </c>
      <c r="I19" s="45"/>
      <c r="J19" s="45" t="s">
        <v>4</v>
      </c>
      <c r="K19" s="12" t="s">
        <v>19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25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62</v>
      </c>
      <c r="E23" s="96" t="s">
        <v>63</v>
      </c>
      <c r="F23" s="96"/>
      <c r="G23" s="97">
        <v>1</v>
      </c>
      <c r="H23" s="48">
        <v>4490</v>
      </c>
      <c r="I23" s="47"/>
      <c r="J23" s="47">
        <f>G23*H23</f>
        <v>4490</v>
      </c>
      <c r="K23" s="76" t="s">
        <v>72</v>
      </c>
      <c r="L23" s="17">
        <v>4490</v>
      </c>
      <c r="M23" s="84">
        <v>0.35</v>
      </c>
      <c r="N23" s="17">
        <f>L23*(1-M23)</f>
        <v>2918.5</v>
      </c>
      <c r="O23" s="98">
        <v>0.35</v>
      </c>
      <c r="P23" s="95">
        <f>N23/(1-O23)</f>
        <v>4490</v>
      </c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96"/>
      <c r="E24" s="96" t="s">
        <v>64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96"/>
      <c r="E25" s="96" t="s">
        <v>65</v>
      </c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96"/>
      <c r="E26" s="17" t="s">
        <v>70</v>
      </c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96"/>
      <c r="E27" s="17" t="s">
        <v>71</v>
      </c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96"/>
      <c r="E28" s="96" t="s">
        <v>66</v>
      </c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96"/>
      <c r="E29" s="96" t="s">
        <v>67</v>
      </c>
      <c r="F29" s="96"/>
      <c r="G29" s="97"/>
      <c r="H29" s="48"/>
      <c r="I29" s="47"/>
      <c r="J29" s="47"/>
      <c r="K29" s="76"/>
      <c r="M29" s="84"/>
      <c r="O29" s="98"/>
      <c r="P29" s="95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s="17" customFormat="1" ht="15.75" customHeight="1">
      <c r="B30" s="12"/>
      <c r="C30" s="11"/>
      <c r="D30" s="96"/>
      <c r="E30" s="96" t="s">
        <v>68</v>
      </c>
      <c r="F30" s="96"/>
      <c r="G30" s="97"/>
      <c r="H30" s="48"/>
      <c r="I30" s="47"/>
      <c r="J30" s="47"/>
      <c r="K30" s="76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  <c r="FM30" s="37"/>
      <c r="FN30" s="37"/>
      <c r="FO30" s="37"/>
      <c r="FP30" s="37"/>
      <c r="FQ30" s="37"/>
      <c r="FR30" s="37"/>
      <c r="FS30" s="37"/>
      <c r="FT30" s="37"/>
      <c r="FU30" s="37"/>
      <c r="FV30" s="37"/>
      <c r="FW30" s="37"/>
      <c r="FX30" s="37"/>
      <c r="FY30" s="37"/>
      <c r="FZ30" s="37"/>
      <c r="GA30" s="37"/>
      <c r="GB30" s="37"/>
      <c r="GC30" s="37"/>
      <c r="GD30" s="37"/>
      <c r="GE30" s="37"/>
      <c r="GF30" s="37"/>
      <c r="GG30" s="37"/>
      <c r="GH30" s="37"/>
      <c r="GI30" s="37"/>
      <c r="GJ30" s="37"/>
      <c r="GK30" s="37"/>
      <c r="GL30" s="37"/>
      <c r="GM30" s="37"/>
      <c r="GN30" s="37"/>
      <c r="GO30" s="37"/>
      <c r="GP30" s="37"/>
      <c r="GQ30" s="37"/>
      <c r="GR30" s="37"/>
      <c r="GS30" s="37"/>
      <c r="GT30" s="37"/>
      <c r="GU30" s="37"/>
      <c r="GV30" s="37"/>
      <c r="GW30" s="37"/>
      <c r="GX30" s="37"/>
      <c r="GY30" s="37"/>
      <c r="GZ30" s="37"/>
      <c r="HA30" s="37"/>
      <c r="HB30" s="37"/>
      <c r="HC30" s="37"/>
      <c r="HD30" s="37"/>
      <c r="HE30" s="37"/>
      <c r="HF30" s="37"/>
      <c r="HG30" s="37"/>
      <c r="HH30" s="37"/>
      <c r="HI30" s="37"/>
      <c r="HJ30" s="37"/>
      <c r="HK30" s="37"/>
      <c r="HL30" s="37"/>
      <c r="HM30" s="37"/>
      <c r="HN30" s="37"/>
      <c r="HO30" s="37"/>
      <c r="HP30" s="37"/>
      <c r="HQ30" s="37"/>
      <c r="HR30" s="37"/>
      <c r="HS30" s="37"/>
      <c r="HT30" s="37"/>
      <c r="HU30" s="37"/>
      <c r="HV30" s="37"/>
      <c r="HW30" s="37"/>
      <c r="HX30" s="37"/>
      <c r="HY30" s="37"/>
      <c r="HZ30" s="37"/>
      <c r="IA30" s="37"/>
      <c r="IB30" s="37"/>
      <c r="IC30" s="37"/>
      <c r="ID30" s="37"/>
      <c r="IE30" s="37"/>
      <c r="IF30" s="37"/>
      <c r="IG30" s="37"/>
      <c r="IH30" s="37"/>
      <c r="II30" s="37"/>
      <c r="IJ30" s="37"/>
      <c r="IK30" s="37"/>
      <c r="IL30" s="37"/>
      <c r="IM30" s="37"/>
      <c r="IN30" s="37"/>
      <c r="IO30" s="37"/>
      <c r="IP30" s="37"/>
    </row>
    <row r="31" spans="1:250" s="17" customFormat="1" ht="15.75" customHeight="1">
      <c r="B31" s="12"/>
      <c r="C31" s="11"/>
      <c r="D31" s="96"/>
      <c r="E31" s="96" t="s">
        <v>69</v>
      </c>
      <c r="F31" s="96"/>
      <c r="G31" s="97"/>
      <c r="H31" s="48"/>
      <c r="I31" s="47"/>
      <c r="J31" s="47"/>
      <c r="K31" s="76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  <c r="FM31" s="37"/>
      <c r="FN31" s="37"/>
      <c r="FO31" s="37"/>
      <c r="FP31" s="37"/>
      <c r="FQ31" s="37"/>
      <c r="FR31" s="37"/>
      <c r="FS31" s="37"/>
      <c r="FT31" s="37"/>
      <c r="FU31" s="37"/>
      <c r="FV31" s="37"/>
      <c r="FW31" s="37"/>
      <c r="FX31" s="37"/>
      <c r="FY31" s="37"/>
      <c r="FZ31" s="37"/>
      <c r="GA31" s="37"/>
      <c r="GB31" s="37"/>
      <c r="GC31" s="37"/>
      <c r="GD31" s="37"/>
      <c r="GE31" s="37"/>
      <c r="GF31" s="37"/>
      <c r="GG31" s="37"/>
      <c r="GH31" s="37"/>
      <c r="GI31" s="37"/>
      <c r="GJ31" s="37"/>
      <c r="GK31" s="37"/>
      <c r="GL31" s="37"/>
      <c r="GM31" s="37"/>
      <c r="GN31" s="37"/>
      <c r="GO31" s="37"/>
      <c r="GP31" s="37"/>
      <c r="GQ31" s="37"/>
      <c r="GR31" s="37"/>
      <c r="GS31" s="37"/>
      <c r="GT31" s="37"/>
      <c r="GU31" s="37"/>
      <c r="GV31" s="37"/>
      <c r="GW31" s="37"/>
      <c r="GX31" s="37"/>
      <c r="GY31" s="37"/>
      <c r="GZ31" s="37"/>
      <c r="HA31" s="37"/>
      <c r="HB31" s="37"/>
      <c r="HC31" s="37"/>
      <c r="HD31" s="37"/>
      <c r="HE31" s="37"/>
      <c r="HF31" s="37"/>
      <c r="HG31" s="37"/>
      <c r="HH31" s="37"/>
      <c r="HI31" s="37"/>
      <c r="HJ31" s="37"/>
      <c r="HK31" s="37"/>
      <c r="HL31" s="37"/>
      <c r="HM31" s="37"/>
      <c r="HN31" s="37"/>
      <c r="HO31" s="37"/>
      <c r="HP31" s="37"/>
      <c r="HQ31" s="37"/>
      <c r="HR31" s="37"/>
      <c r="HS31" s="37"/>
      <c r="HT31" s="37"/>
      <c r="HU31" s="37"/>
      <c r="HV31" s="37"/>
      <c r="HW31" s="37"/>
      <c r="HX31" s="37"/>
      <c r="HY31" s="37"/>
      <c r="HZ31" s="37"/>
      <c r="IA31" s="37"/>
      <c r="IB31" s="37"/>
      <c r="IC31" s="37"/>
      <c r="ID31" s="37"/>
      <c r="IE31" s="37"/>
      <c r="IF31" s="37"/>
      <c r="IG31" s="37"/>
      <c r="IH31" s="37"/>
      <c r="II31" s="37"/>
      <c r="IJ31" s="37"/>
      <c r="IK31" s="37"/>
      <c r="IL31" s="37"/>
      <c r="IM31" s="37"/>
      <c r="IN31" s="37"/>
      <c r="IO31" s="37"/>
      <c r="IP31" s="37"/>
    </row>
    <row r="32" spans="1:250" s="17" customFormat="1" ht="15.75" customHeight="1">
      <c r="B32" s="12"/>
      <c r="C32" s="11"/>
      <c r="D32" s="96"/>
      <c r="E32" s="96"/>
      <c r="F32" s="96"/>
      <c r="G32" s="97"/>
      <c r="H32" s="48"/>
      <c r="I32" s="47"/>
      <c r="J32" s="47"/>
      <c r="K32" s="76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  <c r="FM32" s="37"/>
      <c r="FN32" s="37"/>
      <c r="FO32" s="37"/>
      <c r="FP32" s="37"/>
      <c r="FQ32" s="37"/>
      <c r="FR32" s="37"/>
      <c r="FS32" s="37"/>
      <c r="FT32" s="37"/>
      <c r="FU32" s="37"/>
      <c r="FV32" s="37"/>
      <c r="FW32" s="37"/>
      <c r="FX32" s="37"/>
      <c r="FY32" s="37"/>
      <c r="FZ32" s="37"/>
      <c r="GA32" s="37"/>
      <c r="GB32" s="37"/>
      <c r="GC32" s="37"/>
      <c r="GD32" s="37"/>
      <c r="GE32" s="37"/>
      <c r="GF32" s="37"/>
      <c r="GG32" s="37"/>
      <c r="GH32" s="37"/>
      <c r="GI32" s="37"/>
      <c r="GJ32" s="37"/>
      <c r="GK32" s="37"/>
      <c r="GL32" s="37"/>
      <c r="GM32" s="37"/>
      <c r="GN32" s="37"/>
      <c r="GO32" s="37"/>
      <c r="GP32" s="37"/>
      <c r="GQ32" s="37"/>
      <c r="GR32" s="37"/>
      <c r="GS32" s="37"/>
      <c r="GT32" s="37"/>
      <c r="GU32" s="37"/>
      <c r="GV32" s="37"/>
      <c r="GW32" s="37"/>
      <c r="GX32" s="37"/>
      <c r="GY32" s="37"/>
      <c r="GZ32" s="37"/>
      <c r="HA32" s="37"/>
      <c r="HB32" s="37"/>
      <c r="HC32" s="37"/>
      <c r="HD32" s="37"/>
      <c r="HE32" s="37"/>
      <c r="HF32" s="37"/>
      <c r="HG32" s="37"/>
      <c r="HH32" s="37"/>
      <c r="HI32" s="37"/>
      <c r="HJ32" s="37"/>
      <c r="HK32" s="37"/>
      <c r="HL32" s="37"/>
      <c r="HM32" s="37"/>
      <c r="HN32" s="37"/>
      <c r="HO32" s="37"/>
      <c r="HP32" s="37"/>
      <c r="HQ32" s="37"/>
      <c r="HR32" s="37"/>
      <c r="HS32" s="37"/>
      <c r="HT32" s="37"/>
      <c r="HU32" s="37"/>
      <c r="HV32" s="37"/>
      <c r="HW32" s="37"/>
      <c r="HX32" s="37"/>
      <c r="HY32" s="37"/>
      <c r="HZ32" s="37"/>
      <c r="IA32" s="37"/>
      <c r="IB32" s="37"/>
      <c r="IC32" s="37"/>
      <c r="ID32" s="37"/>
      <c r="IE32" s="37"/>
      <c r="IF32" s="37"/>
      <c r="IG32" s="37"/>
      <c r="IH32" s="37"/>
      <c r="II32" s="37"/>
      <c r="IJ32" s="37"/>
      <c r="IK32" s="37"/>
      <c r="IL32" s="37"/>
      <c r="IM32" s="37"/>
      <c r="IN32" s="37"/>
      <c r="IO32" s="37"/>
      <c r="IP32" s="37"/>
    </row>
    <row r="33" spans="1:250" s="17" customFormat="1" ht="15.75" customHeight="1">
      <c r="B33" s="12"/>
      <c r="C33" s="11"/>
      <c r="D33" s="96"/>
      <c r="E33" s="96"/>
      <c r="F33" s="96"/>
      <c r="G33" s="97"/>
      <c r="H33" s="48"/>
      <c r="I33" s="47"/>
      <c r="J33" s="47"/>
      <c r="K33" s="76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  <c r="FM33" s="37"/>
      <c r="FN33" s="37"/>
      <c r="FO33" s="37"/>
      <c r="FP33" s="37"/>
      <c r="FQ33" s="37"/>
      <c r="FR33" s="37"/>
      <c r="FS33" s="37"/>
      <c r="FT33" s="37"/>
      <c r="FU33" s="37"/>
      <c r="FV33" s="37"/>
      <c r="FW33" s="37"/>
      <c r="FX33" s="37"/>
      <c r="FY33" s="37"/>
      <c r="FZ33" s="37"/>
      <c r="GA33" s="37"/>
      <c r="GB33" s="37"/>
      <c r="GC33" s="37"/>
      <c r="GD33" s="37"/>
      <c r="GE33" s="37"/>
      <c r="GF33" s="37"/>
      <c r="GG33" s="37"/>
      <c r="GH33" s="37"/>
      <c r="GI33" s="37"/>
      <c r="GJ33" s="37"/>
      <c r="GK33" s="37"/>
      <c r="GL33" s="37"/>
      <c r="GM33" s="37"/>
      <c r="GN33" s="37"/>
      <c r="GO33" s="37"/>
      <c r="GP33" s="37"/>
      <c r="GQ33" s="37"/>
      <c r="GR33" s="37"/>
      <c r="GS33" s="37"/>
      <c r="GT33" s="37"/>
      <c r="GU33" s="37"/>
      <c r="GV33" s="37"/>
      <c r="GW33" s="37"/>
      <c r="GX33" s="37"/>
      <c r="GY33" s="37"/>
      <c r="GZ33" s="37"/>
      <c r="HA33" s="37"/>
      <c r="HB33" s="37"/>
      <c r="HC33" s="37"/>
      <c r="HD33" s="37"/>
      <c r="HE33" s="37"/>
      <c r="HF33" s="37"/>
      <c r="HG33" s="37"/>
      <c r="HH33" s="37"/>
      <c r="HI33" s="37"/>
      <c r="HJ33" s="37"/>
      <c r="HK33" s="37"/>
      <c r="HL33" s="37"/>
      <c r="HM33" s="37"/>
      <c r="HN33" s="37"/>
      <c r="HO33" s="37"/>
      <c r="HP33" s="37"/>
      <c r="HQ33" s="37"/>
      <c r="HR33" s="37"/>
      <c r="HS33" s="37"/>
      <c r="HT33" s="37"/>
      <c r="HU33" s="37"/>
      <c r="HV33" s="37"/>
      <c r="HW33" s="37"/>
      <c r="HX33" s="37"/>
      <c r="HY33" s="37"/>
      <c r="HZ33" s="37"/>
      <c r="IA33" s="37"/>
      <c r="IB33" s="37"/>
      <c r="IC33" s="37"/>
      <c r="ID33" s="37"/>
      <c r="IE33" s="37"/>
      <c r="IF33" s="37"/>
      <c r="IG33" s="37"/>
      <c r="IH33" s="37"/>
      <c r="II33" s="37"/>
      <c r="IJ33" s="37"/>
      <c r="IK33" s="37"/>
      <c r="IL33" s="37"/>
      <c r="IM33" s="37"/>
      <c r="IN33" s="37"/>
      <c r="IO33" s="37"/>
      <c r="IP33" s="37"/>
    </row>
    <row r="34" spans="1:250" s="17" customFormat="1" ht="15.75" customHeight="1">
      <c r="B34" s="12"/>
      <c r="C34" s="11"/>
      <c r="D34" s="96"/>
      <c r="E34" s="96"/>
      <c r="F34" s="96"/>
      <c r="G34" s="97"/>
      <c r="H34" s="48"/>
      <c r="I34" s="47"/>
      <c r="J34" s="47"/>
      <c r="K34" s="76"/>
      <c r="M34" s="84"/>
      <c r="O34" s="98"/>
      <c r="P34" s="95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  <c r="FM34" s="37"/>
      <c r="FN34" s="37"/>
      <c r="FO34" s="37"/>
      <c r="FP34" s="37"/>
      <c r="FQ34" s="37"/>
      <c r="FR34" s="37"/>
      <c r="FS34" s="37"/>
      <c r="FT34" s="37"/>
      <c r="FU34" s="37"/>
      <c r="FV34" s="37"/>
      <c r="FW34" s="37"/>
      <c r="FX34" s="37"/>
      <c r="FY34" s="37"/>
      <c r="FZ34" s="37"/>
      <c r="GA34" s="37"/>
      <c r="GB34" s="37"/>
      <c r="GC34" s="37"/>
      <c r="GD34" s="37"/>
      <c r="GE34" s="37"/>
      <c r="GF34" s="37"/>
      <c r="GG34" s="37"/>
      <c r="GH34" s="37"/>
      <c r="GI34" s="37"/>
      <c r="GJ34" s="37"/>
      <c r="GK34" s="37"/>
      <c r="GL34" s="37"/>
      <c r="GM34" s="37"/>
      <c r="GN34" s="37"/>
      <c r="GO34" s="37"/>
      <c r="GP34" s="37"/>
      <c r="GQ34" s="37"/>
      <c r="GR34" s="37"/>
      <c r="GS34" s="37"/>
      <c r="GT34" s="37"/>
      <c r="GU34" s="37"/>
      <c r="GV34" s="37"/>
      <c r="GW34" s="37"/>
      <c r="GX34" s="37"/>
      <c r="GY34" s="37"/>
      <c r="GZ34" s="37"/>
      <c r="HA34" s="37"/>
      <c r="HB34" s="37"/>
      <c r="HC34" s="37"/>
      <c r="HD34" s="37"/>
      <c r="HE34" s="37"/>
      <c r="HF34" s="37"/>
      <c r="HG34" s="37"/>
      <c r="HH34" s="37"/>
      <c r="HI34" s="37"/>
      <c r="HJ34" s="37"/>
      <c r="HK34" s="37"/>
      <c r="HL34" s="37"/>
      <c r="HM34" s="37"/>
      <c r="HN34" s="37"/>
      <c r="HO34" s="37"/>
      <c r="HP34" s="37"/>
      <c r="HQ34" s="37"/>
      <c r="HR34" s="37"/>
      <c r="HS34" s="37"/>
      <c r="HT34" s="37"/>
      <c r="HU34" s="37"/>
      <c r="HV34" s="37"/>
      <c r="HW34" s="37"/>
      <c r="HX34" s="37"/>
      <c r="HY34" s="37"/>
      <c r="HZ34" s="37"/>
      <c r="IA34" s="37"/>
      <c r="IB34" s="37"/>
      <c r="IC34" s="37"/>
      <c r="ID34" s="37"/>
      <c r="IE34" s="37"/>
      <c r="IF34" s="37"/>
      <c r="IG34" s="37"/>
      <c r="IH34" s="37"/>
      <c r="II34" s="37"/>
      <c r="IJ34" s="37"/>
      <c r="IK34" s="37"/>
      <c r="IL34" s="37"/>
      <c r="IM34" s="37"/>
      <c r="IN34" s="37"/>
      <c r="IO34" s="37"/>
      <c r="IP34" s="37"/>
    </row>
    <row r="35" spans="1:250" s="17" customFormat="1" ht="15.75" customHeight="1">
      <c r="B35" s="12"/>
      <c r="C35" s="11"/>
      <c r="D35" s="96"/>
      <c r="E35" s="96"/>
      <c r="F35" s="96"/>
      <c r="G35" s="97"/>
      <c r="H35" s="48"/>
      <c r="I35" s="47"/>
      <c r="J35" s="47"/>
      <c r="K35" s="76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  <c r="FM35" s="37"/>
      <c r="FN35" s="37"/>
      <c r="FO35" s="37"/>
      <c r="FP35" s="37"/>
      <c r="FQ35" s="37"/>
      <c r="FR35" s="37"/>
      <c r="FS35" s="37"/>
      <c r="FT35" s="37"/>
      <c r="FU35" s="37"/>
      <c r="FV35" s="37"/>
      <c r="FW35" s="37"/>
      <c r="FX35" s="37"/>
      <c r="FY35" s="37"/>
      <c r="FZ35" s="37"/>
      <c r="GA35" s="37"/>
      <c r="GB35" s="37"/>
      <c r="GC35" s="37"/>
      <c r="GD35" s="37"/>
      <c r="GE35" s="37"/>
      <c r="GF35" s="37"/>
      <c r="GG35" s="37"/>
      <c r="GH35" s="37"/>
      <c r="GI35" s="37"/>
      <c r="GJ35" s="37"/>
      <c r="GK35" s="37"/>
      <c r="GL35" s="37"/>
      <c r="GM35" s="37"/>
      <c r="GN35" s="37"/>
      <c r="GO35" s="37"/>
      <c r="GP35" s="37"/>
      <c r="GQ35" s="37"/>
      <c r="GR35" s="37"/>
      <c r="GS35" s="37"/>
      <c r="GT35" s="37"/>
      <c r="GU35" s="37"/>
      <c r="GV35" s="37"/>
      <c r="GW35" s="37"/>
      <c r="GX35" s="37"/>
      <c r="GY35" s="37"/>
      <c r="GZ35" s="37"/>
      <c r="HA35" s="37"/>
      <c r="HB35" s="37"/>
      <c r="HC35" s="37"/>
      <c r="HD35" s="37"/>
      <c r="HE35" s="37"/>
      <c r="HF35" s="37"/>
      <c r="HG35" s="37"/>
      <c r="HH35" s="37"/>
      <c r="HI35" s="37"/>
      <c r="HJ35" s="37"/>
      <c r="HK35" s="37"/>
      <c r="HL35" s="37"/>
      <c r="HM35" s="37"/>
      <c r="HN35" s="37"/>
      <c r="HO35" s="37"/>
      <c r="HP35" s="37"/>
      <c r="HQ35" s="37"/>
      <c r="HR35" s="37"/>
      <c r="HS35" s="37"/>
      <c r="HT35" s="37"/>
      <c r="HU35" s="37"/>
      <c r="HV35" s="37"/>
      <c r="HW35" s="37"/>
      <c r="HX35" s="37"/>
      <c r="HY35" s="37"/>
      <c r="HZ35" s="37"/>
      <c r="IA35" s="37"/>
      <c r="IB35" s="37"/>
      <c r="IC35" s="37"/>
      <c r="ID35" s="37"/>
      <c r="IE35" s="37"/>
      <c r="IF35" s="37"/>
      <c r="IG35" s="37"/>
      <c r="IH35" s="37"/>
      <c r="II35" s="37"/>
      <c r="IJ35" s="37"/>
      <c r="IK35" s="37"/>
      <c r="IL35" s="37"/>
      <c r="IM35" s="37"/>
      <c r="IN35" s="37"/>
      <c r="IO35" s="37"/>
      <c r="IP35" s="37"/>
    </row>
    <row r="36" spans="1:250" ht="15.75" customHeight="1" thickBot="1">
      <c r="A36" s="17"/>
      <c r="B36" s="58"/>
      <c r="C36" s="59"/>
      <c r="D36" s="60"/>
      <c r="E36" s="61"/>
      <c r="F36" s="62"/>
      <c r="G36" s="62"/>
      <c r="H36" s="63"/>
      <c r="I36" s="64"/>
      <c r="J36" s="64"/>
      <c r="K36" s="77"/>
    </row>
    <row r="37" spans="1:250" ht="15.75" customHeight="1">
      <c r="A37" s="17"/>
      <c r="B37" s="11"/>
      <c r="C37" s="11"/>
      <c r="D37" s="12"/>
      <c r="E37" s="21"/>
      <c r="F37" s="11"/>
      <c r="G37" s="30" t="s">
        <v>4</v>
      </c>
      <c r="H37" s="48" t="s">
        <v>3</v>
      </c>
      <c r="I37" s="47"/>
      <c r="J37" s="47">
        <f>SUM(J22:J36)</f>
        <v>4490</v>
      </c>
      <c r="K37" s="57"/>
    </row>
    <row r="38" spans="1:250" ht="15.75" customHeight="1">
      <c r="A38" s="17"/>
      <c r="B38" s="11"/>
      <c r="C38" s="11"/>
      <c r="D38" s="12"/>
      <c r="E38" s="41"/>
      <c r="F38" s="39"/>
      <c r="G38" s="40" t="s">
        <v>31</v>
      </c>
      <c r="H38" s="49" t="s">
        <v>3</v>
      </c>
      <c r="I38" s="50"/>
      <c r="J38" s="50">
        <v>0</v>
      </c>
      <c r="K38" s="55"/>
    </row>
    <row r="39" spans="1:250" ht="15.75" customHeight="1">
      <c r="A39" s="17"/>
      <c r="B39" s="11"/>
      <c r="C39" s="11"/>
      <c r="D39" s="12"/>
      <c r="E39" s="42"/>
      <c r="F39" s="43"/>
      <c r="G39" s="54" t="s">
        <v>35</v>
      </c>
      <c r="H39" s="51" t="s">
        <v>3</v>
      </c>
      <c r="I39" s="52"/>
      <c r="J39" s="52">
        <v>0</v>
      </c>
      <c r="K39" s="56"/>
    </row>
    <row r="40" spans="1:250" ht="15.75" customHeight="1" thickBot="1">
      <c r="A40" s="17"/>
      <c r="B40" s="59"/>
      <c r="C40" s="59"/>
      <c r="D40" s="58"/>
      <c r="E40" s="67"/>
      <c r="F40" s="68"/>
      <c r="G40" s="69" t="s">
        <v>32</v>
      </c>
      <c r="H40" s="70" t="s">
        <v>3</v>
      </c>
      <c r="I40" s="71"/>
      <c r="J40" s="71">
        <v>50</v>
      </c>
      <c r="K40" s="72"/>
    </row>
    <row r="41" spans="1:250" ht="15.75" customHeight="1">
      <c r="A41" s="17"/>
      <c r="B41" s="11"/>
      <c r="C41" s="11"/>
      <c r="D41" s="12"/>
      <c r="E41" s="21"/>
      <c r="F41" s="11"/>
      <c r="G41" s="29" t="s">
        <v>33</v>
      </c>
      <c r="H41" s="48" t="s">
        <v>3</v>
      </c>
      <c r="I41" s="47"/>
      <c r="J41" s="47">
        <f>SUM(J37:J40)</f>
        <v>4540</v>
      </c>
      <c r="K41" s="57"/>
    </row>
    <row r="42" spans="1:250" ht="15.75" customHeight="1" thickBot="1">
      <c r="A42" s="17"/>
      <c r="B42" s="59"/>
      <c r="C42" s="59"/>
      <c r="D42" s="58"/>
      <c r="E42" s="61"/>
      <c r="F42" s="59"/>
      <c r="G42" s="65" t="s">
        <v>34</v>
      </c>
      <c r="H42" s="63" t="s">
        <v>3</v>
      </c>
      <c r="I42" s="64"/>
      <c r="J42" s="64">
        <f>0.196*J41</f>
        <v>889.84</v>
      </c>
      <c r="K42" s="66"/>
    </row>
    <row r="43" spans="1:250" ht="15.75" customHeight="1">
      <c r="A43" s="17"/>
      <c r="B43" s="11"/>
      <c r="C43" s="11"/>
      <c r="D43" s="12"/>
      <c r="E43" s="17"/>
      <c r="F43" s="11"/>
      <c r="G43" s="53" t="s">
        <v>4</v>
      </c>
      <c r="H43" s="48" t="s">
        <v>3</v>
      </c>
      <c r="I43" s="47"/>
      <c r="J43" s="48">
        <f>SUM(J41:J42)</f>
        <v>5429.84</v>
      </c>
      <c r="K43" s="57"/>
    </row>
    <row r="44" spans="1:250" ht="15.75" customHeight="1">
      <c r="A44" s="17"/>
      <c r="B44" s="11"/>
      <c r="C44" s="11"/>
      <c r="D44" s="12"/>
      <c r="E44" s="17"/>
      <c r="F44" s="11"/>
      <c r="G44" s="53"/>
      <c r="H44" s="48"/>
      <c r="I44" s="47"/>
      <c r="J44" s="48"/>
      <c r="K44" s="57"/>
    </row>
    <row r="45" spans="1:250" s="17" customFormat="1" ht="15.75" customHeight="1">
      <c r="B45" s="26" t="s">
        <v>51</v>
      </c>
      <c r="C45" s="11"/>
      <c r="D45" s="12"/>
      <c r="E45" s="11"/>
      <c r="F45" s="11"/>
      <c r="G45" s="13"/>
      <c r="H45" s="14"/>
      <c r="I45" s="11"/>
      <c r="J45" s="15"/>
      <c r="K45" s="16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</row>
    <row r="46" spans="1:250" s="17" customFormat="1" ht="15.75" customHeight="1">
      <c r="B46" s="18" t="s">
        <v>36</v>
      </c>
      <c r="E46" s="11"/>
      <c r="F46" s="11"/>
      <c r="G46" s="13"/>
      <c r="H46" s="14"/>
      <c r="I46" s="11"/>
      <c r="J46" s="15"/>
      <c r="K46" s="16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1:250" s="17" customFormat="1" ht="15.75" customHeight="1">
      <c r="B47" s="18"/>
      <c r="E47" s="11"/>
      <c r="F47" s="11"/>
      <c r="G47" s="13"/>
      <c r="H47" s="14"/>
      <c r="I47" s="11"/>
      <c r="J47" s="15"/>
      <c r="K47" s="16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17" customFormat="1" ht="15.75" customHeight="1">
      <c r="B48" s="18"/>
      <c r="E48" s="11"/>
      <c r="F48" s="11"/>
      <c r="G48" s="13"/>
      <c r="H48" s="14"/>
      <c r="I48" s="11"/>
      <c r="J48" s="15"/>
      <c r="K48" s="16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2:250" s="17" customFormat="1" ht="15.75" customHeight="1">
      <c r="B49" s="11"/>
      <c r="C49" s="11"/>
      <c r="D49" s="18"/>
      <c r="E49" s="11"/>
      <c r="F49" s="11"/>
      <c r="G49" s="13"/>
      <c r="H49" s="19"/>
      <c r="I49" s="11"/>
      <c r="J49" s="15"/>
      <c r="K49" s="16"/>
      <c r="L49" s="2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C50" s="11"/>
      <c r="D50" s="73" t="s">
        <v>37</v>
      </c>
      <c r="E50" s="11"/>
      <c r="F50" s="11"/>
      <c r="G50" s="13"/>
      <c r="H50" s="14"/>
      <c r="I50" s="11"/>
      <c r="J50" s="75"/>
      <c r="K50" s="16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B51" s="11"/>
      <c r="C51" s="11"/>
      <c r="D51" s="53" t="s">
        <v>38</v>
      </c>
      <c r="E51" s="18" t="s">
        <v>75</v>
      </c>
      <c r="F51" s="11"/>
      <c r="G51" s="13"/>
      <c r="H51" s="14"/>
      <c r="I51" s="11"/>
      <c r="J51" s="15"/>
      <c r="K51" s="16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D52" s="25" t="s">
        <v>45</v>
      </c>
      <c r="E52" s="87" t="s">
        <v>49</v>
      </c>
      <c r="K52" s="21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D53" s="25" t="s">
        <v>46</v>
      </c>
      <c r="E53" s="17" t="s">
        <v>39</v>
      </c>
      <c r="K53" s="21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D54" s="25" t="s">
        <v>50</v>
      </c>
      <c r="E54" s="22" t="s">
        <v>40</v>
      </c>
      <c r="K54" s="21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D55" s="25" t="s">
        <v>47</v>
      </c>
      <c r="E55" s="17" t="s">
        <v>41</v>
      </c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B56" s="11"/>
      <c r="C56" s="11"/>
      <c r="D56" s="53" t="s">
        <v>48</v>
      </c>
      <c r="E56" s="11" t="s">
        <v>42</v>
      </c>
      <c r="F56" s="11"/>
      <c r="G56" s="13"/>
      <c r="H56" s="14"/>
      <c r="I56" s="11"/>
      <c r="J56" s="15"/>
      <c r="K56" s="16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B57" s="11"/>
      <c r="C57" s="11"/>
      <c r="D57" s="12"/>
      <c r="E57" s="11"/>
      <c r="F57" s="11"/>
      <c r="G57" s="13"/>
      <c r="H57" s="14"/>
      <c r="I57" s="11"/>
      <c r="J57" s="15"/>
      <c r="K57" s="16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s="17" customFormat="1" ht="15.75" customHeight="1">
      <c r="B58" s="11" t="s">
        <v>43</v>
      </c>
      <c r="C58" s="11"/>
      <c r="D58" s="12"/>
      <c r="E58" s="11"/>
      <c r="F58" s="11"/>
      <c r="G58" s="13"/>
      <c r="H58" s="14"/>
      <c r="I58" s="11"/>
      <c r="J58" s="15"/>
      <c r="K58" s="16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  <c r="FM58" s="37"/>
      <c r="FN58" s="37"/>
      <c r="FO58" s="37"/>
      <c r="FP58" s="37"/>
      <c r="FQ58" s="37"/>
      <c r="FR58" s="37"/>
      <c r="FS58" s="37"/>
      <c r="FT58" s="37"/>
      <c r="FU58" s="37"/>
      <c r="FV58" s="37"/>
      <c r="FW58" s="37"/>
      <c r="FX58" s="37"/>
      <c r="FY58" s="37"/>
      <c r="FZ58" s="37"/>
      <c r="GA58" s="37"/>
      <c r="GB58" s="37"/>
      <c r="GC58" s="37"/>
      <c r="GD58" s="37"/>
      <c r="GE58" s="37"/>
      <c r="GF58" s="37"/>
      <c r="GG58" s="37"/>
      <c r="GH58" s="37"/>
      <c r="GI58" s="37"/>
      <c r="GJ58" s="37"/>
      <c r="GK58" s="37"/>
      <c r="GL58" s="37"/>
      <c r="GM58" s="37"/>
      <c r="GN58" s="37"/>
      <c r="GO58" s="37"/>
      <c r="GP58" s="37"/>
      <c r="GQ58" s="37"/>
      <c r="GR58" s="37"/>
      <c r="GS58" s="37"/>
      <c r="GT58" s="37"/>
      <c r="GU58" s="37"/>
      <c r="GV58" s="37"/>
      <c r="GW58" s="37"/>
      <c r="GX58" s="37"/>
      <c r="GY58" s="37"/>
      <c r="GZ58" s="37"/>
      <c r="HA58" s="37"/>
      <c r="HB58" s="37"/>
      <c r="HC58" s="37"/>
      <c r="HD58" s="37"/>
      <c r="HE58" s="37"/>
      <c r="HF58" s="37"/>
      <c r="HG58" s="37"/>
      <c r="HH58" s="37"/>
      <c r="HI58" s="37"/>
      <c r="HJ58" s="37"/>
      <c r="HK58" s="37"/>
      <c r="HL58" s="37"/>
      <c r="HM58" s="37"/>
      <c r="HN58" s="37"/>
      <c r="HO58" s="37"/>
      <c r="HP58" s="37"/>
      <c r="HQ58" s="37"/>
      <c r="HR58" s="37"/>
      <c r="HS58" s="37"/>
      <c r="HT58" s="37"/>
      <c r="HU58" s="37"/>
      <c r="HV58" s="37"/>
      <c r="HW58" s="37"/>
      <c r="HX58" s="37"/>
      <c r="HY58" s="37"/>
      <c r="HZ58" s="37"/>
      <c r="IA58" s="37"/>
      <c r="IB58" s="37"/>
      <c r="IC58" s="37"/>
      <c r="ID58" s="37"/>
      <c r="IE58" s="37"/>
      <c r="IF58" s="37"/>
      <c r="IG58" s="37"/>
      <c r="IH58" s="37"/>
      <c r="II58" s="37"/>
      <c r="IJ58" s="37"/>
      <c r="IK58" s="37"/>
      <c r="IL58" s="37"/>
      <c r="IM58" s="37"/>
      <c r="IN58" s="37"/>
      <c r="IO58" s="37"/>
      <c r="IP58" s="37"/>
    </row>
    <row r="59" spans="2:25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  <c r="FM59" s="37"/>
      <c r="FN59" s="37"/>
      <c r="FO59" s="37"/>
      <c r="FP59" s="37"/>
      <c r="FQ59" s="37"/>
      <c r="FR59" s="37"/>
      <c r="FS59" s="37"/>
      <c r="FT59" s="37"/>
      <c r="FU59" s="37"/>
      <c r="FV59" s="37"/>
      <c r="FW59" s="37"/>
      <c r="FX59" s="37"/>
      <c r="FY59" s="37"/>
      <c r="FZ59" s="37"/>
      <c r="GA59" s="37"/>
      <c r="GB59" s="37"/>
      <c r="GC59" s="37"/>
      <c r="GD59" s="37"/>
      <c r="GE59" s="37"/>
      <c r="GF59" s="37"/>
      <c r="GG59" s="37"/>
      <c r="GH59" s="37"/>
      <c r="GI59" s="37"/>
      <c r="GJ59" s="37"/>
      <c r="GK59" s="37"/>
      <c r="GL59" s="37"/>
      <c r="GM59" s="37"/>
      <c r="GN59" s="37"/>
      <c r="GO59" s="37"/>
      <c r="GP59" s="37"/>
      <c r="GQ59" s="37"/>
      <c r="GR59" s="37"/>
      <c r="GS59" s="37"/>
      <c r="GT59" s="37"/>
      <c r="GU59" s="37"/>
      <c r="GV59" s="37"/>
      <c r="GW59" s="37"/>
      <c r="GX59" s="37"/>
      <c r="GY59" s="37"/>
      <c r="GZ59" s="37"/>
      <c r="HA59" s="37"/>
      <c r="HB59" s="37"/>
      <c r="HC59" s="37"/>
      <c r="HD59" s="37"/>
      <c r="HE59" s="37"/>
      <c r="HF59" s="37"/>
      <c r="HG59" s="37"/>
      <c r="HH59" s="37"/>
      <c r="HI59" s="37"/>
      <c r="HJ59" s="37"/>
      <c r="HK59" s="37"/>
      <c r="HL59" s="37"/>
      <c r="HM59" s="37"/>
      <c r="HN59" s="37"/>
      <c r="HO59" s="37"/>
      <c r="HP59" s="37"/>
      <c r="HQ59" s="37"/>
      <c r="HR59" s="37"/>
      <c r="HS59" s="37"/>
      <c r="HT59" s="37"/>
      <c r="HU59" s="37"/>
      <c r="HV59" s="37"/>
      <c r="HW59" s="37"/>
      <c r="HX59" s="37"/>
      <c r="HY59" s="37"/>
      <c r="HZ59" s="37"/>
      <c r="IA59" s="37"/>
      <c r="IB59" s="37"/>
      <c r="IC59" s="37"/>
      <c r="ID59" s="37"/>
      <c r="IE59" s="37"/>
      <c r="IF59" s="37"/>
      <c r="IG59" s="37"/>
      <c r="IH59" s="37"/>
      <c r="II59" s="37"/>
      <c r="IJ59" s="37"/>
      <c r="IK59" s="37"/>
      <c r="IL59" s="37"/>
      <c r="IM59" s="37"/>
      <c r="IN59" s="37"/>
      <c r="IO59" s="37"/>
      <c r="IP59" s="37"/>
    </row>
    <row r="60" spans="2:250" s="17" customFormat="1" ht="15.75" customHeight="1">
      <c r="B60" s="11"/>
      <c r="C60" s="11"/>
      <c r="D60" s="12"/>
      <c r="E60" s="11"/>
      <c r="F60" s="11"/>
      <c r="G60" s="13"/>
      <c r="H60" s="14"/>
      <c r="I60" s="11"/>
      <c r="J60" s="15"/>
      <c r="K60" s="16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  <c r="FM60" s="37"/>
      <c r="FN60" s="37"/>
      <c r="FO60" s="37"/>
      <c r="FP60" s="37"/>
      <c r="FQ60" s="37"/>
      <c r="FR60" s="37"/>
      <c r="FS60" s="37"/>
      <c r="FT60" s="37"/>
      <c r="FU60" s="37"/>
      <c r="FV60" s="37"/>
      <c r="FW60" s="37"/>
      <c r="FX60" s="37"/>
      <c r="FY60" s="37"/>
      <c r="FZ60" s="37"/>
      <c r="GA60" s="37"/>
      <c r="GB60" s="37"/>
      <c r="GC60" s="37"/>
      <c r="GD60" s="37"/>
      <c r="GE60" s="37"/>
      <c r="GF60" s="37"/>
      <c r="GG60" s="37"/>
      <c r="GH60" s="37"/>
      <c r="GI60" s="37"/>
      <c r="GJ60" s="37"/>
      <c r="GK60" s="37"/>
      <c r="GL60" s="37"/>
      <c r="GM60" s="37"/>
      <c r="GN60" s="37"/>
      <c r="GO60" s="37"/>
      <c r="GP60" s="37"/>
      <c r="GQ60" s="37"/>
      <c r="GR60" s="37"/>
      <c r="GS60" s="37"/>
      <c r="GT60" s="37"/>
      <c r="GU60" s="37"/>
      <c r="GV60" s="37"/>
      <c r="GW60" s="37"/>
      <c r="GX60" s="37"/>
      <c r="GY60" s="37"/>
      <c r="GZ60" s="37"/>
      <c r="HA60" s="37"/>
      <c r="HB60" s="37"/>
      <c r="HC60" s="37"/>
      <c r="HD60" s="37"/>
      <c r="HE60" s="37"/>
      <c r="HF60" s="37"/>
      <c r="HG60" s="37"/>
      <c r="HH60" s="37"/>
      <c r="HI60" s="37"/>
      <c r="HJ60" s="37"/>
      <c r="HK60" s="37"/>
      <c r="HL60" s="37"/>
      <c r="HM60" s="37"/>
      <c r="HN60" s="37"/>
      <c r="HO60" s="37"/>
      <c r="HP60" s="37"/>
      <c r="HQ60" s="37"/>
      <c r="HR60" s="37"/>
      <c r="HS60" s="37"/>
      <c r="HT60" s="37"/>
      <c r="HU60" s="37"/>
      <c r="HV60" s="37"/>
      <c r="HW60" s="37"/>
      <c r="HX60" s="37"/>
      <c r="HY60" s="37"/>
      <c r="HZ60" s="37"/>
      <c r="IA60" s="37"/>
      <c r="IB60" s="37"/>
      <c r="IC60" s="37"/>
      <c r="ID60" s="37"/>
      <c r="IE60" s="37"/>
      <c r="IF60" s="37"/>
      <c r="IG60" s="37"/>
      <c r="IH60" s="37"/>
      <c r="II60" s="37"/>
      <c r="IJ60" s="37"/>
      <c r="IK60" s="37"/>
      <c r="IL60" s="37"/>
      <c r="IM60" s="37"/>
      <c r="IN60" s="37"/>
      <c r="IO60" s="37"/>
      <c r="IP60" s="37"/>
    </row>
    <row r="61" spans="2:250" s="17" customFormat="1" ht="15.75" customHeight="1">
      <c r="B61" s="8"/>
      <c r="C61" s="8"/>
      <c r="D61" s="11"/>
      <c r="E61" s="11"/>
      <c r="F61" s="11"/>
      <c r="G61" s="23"/>
      <c r="H61" s="11"/>
      <c r="I61" s="11"/>
      <c r="J61" s="23"/>
      <c r="K61" s="24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  <c r="FM61" s="37"/>
      <c r="FN61" s="37"/>
      <c r="FO61" s="37"/>
      <c r="FP61" s="37"/>
      <c r="FQ61" s="37"/>
      <c r="FR61" s="37"/>
      <c r="FS61" s="37"/>
      <c r="FT61" s="37"/>
      <c r="FU61" s="37"/>
      <c r="FV61" s="37"/>
      <c r="FW61" s="37"/>
      <c r="FX61" s="37"/>
      <c r="FY61" s="37"/>
      <c r="FZ61" s="37"/>
      <c r="GA61" s="37"/>
      <c r="GB61" s="37"/>
      <c r="GC61" s="37"/>
      <c r="GD61" s="37"/>
      <c r="GE61" s="37"/>
      <c r="GF61" s="37"/>
      <c r="GG61" s="37"/>
      <c r="GH61" s="37"/>
      <c r="GI61" s="37"/>
      <c r="GJ61" s="37"/>
      <c r="GK61" s="37"/>
      <c r="GL61" s="37"/>
      <c r="GM61" s="37"/>
      <c r="GN61" s="37"/>
      <c r="GO61" s="37"/>
      <c r="GP61" s="37"/>
      <c r="GQ61" s="37"/>
      <c r="GR61" s="37"/>
      <c r="GS61" s="37"/>
      <c r="GT61" s="37"/>
      <c r="GU61" s="37"/>
      <c r="GV61" s="37"/>
      <c r="GW61" s="37"/>
      <c r="GX61" s="37"/>
      <c r="GY61" s="37"/>
      <c r="GZ61" s="37"/>
      <c r="HA61" s="37"/>
      <c r="HB61" s="37"/>
      <c r="HC61" s="37"/>
      <c r="HD61" s="37"/>
      <c r="HE61" s="37"/>
      <c r="HF61" s="37"/>
      <c r="HG61" s="37"/>
      <c r="HH61" s="37"/>
      <c r="HI61" s="37"/>
      <c r="HJ61" s="37"/>
      <c r="HK61" s="37"/>
      <c r="HL61" s="37"/>
      <c r="HM61" s="37"/>
      <c r="HN61" s="37"/>
      <c r="HO61" s="37"/>
      <c r="HP61" s="37"/>
      <c r="HQ61" s="37"/>
      <c r="HR61" s="37"/>
      <c r="HS61" s="37"/>
      <c r="HT61" s="37"/>
      <c r="HU61" s="37"/>
      <c r="HV61" s="37"/>
      <c r="HW61" s="37"/>
      <c r="HX61" s="37"/>
      <c r="HY61" s="37"/>
      <c r="HZ61" s="37"/>
      <c r="IA61" s="37"/>
      <c r="IB61" s="37"/>
      <c r="IC61" s="37"/>
      <c r="ID61" s="37"/>
      <c r="IE61" s="37"/>
      <c r="IF61" s="37"/>
      <c r="IG61" s="37"/>
      <c r="IH61" s="37"/>
      <c r="II61" s="37"/>
      <c r="IJ61" s="37"/>
      <c r="IK61" s="37"/>
      <c r="IL61" s="37"/>
      <c r="IM61" s="37"/>
      <c r="IN61" s="37"/>
      <c r="IO61" s="37"/>
      <c r="IP61" s="37"/>
    </row>
    <row r="62" spans="2:250" s="17" customFormat="1" ht="15.75" customHeight="1">
      <c r="B62" s="11" t="s">
        <v>14</v>
      </c>
      <c r="C62" s="11"/>
      <c r="D62" s="11"/>
      <c r="E62" s="11"/>
      <c r="F62" s="11"/>
      <c r="G62" s="23"/>
      <c r="H62" s="11"/>
      <c r="I62" s="11"/>
      <c r="J62" s="23"/>
      <c r="K62" s="23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  <c r="FM62" s="37"/>
      <c r="FN62" s="37"/>
      <c r="FO62" s="37"/>
      <c r="FP62" s="37"/>
      <c r="FQ62" s="37"/>
      <c r="FR62" s="37"/>
      <c r="FS62" s="37"/>
      <c r="FT62" s="37"/>
      <c r="FU62" s="37"/>
      <c r="FV62" s="37"/>
      <c r="FW62" s="37"/>
      <c r="FX62" s="37"/>
      <c r="FY62" s="37"/>
      <c r="FZ62" s="37"/>
      <c r="GA62" s="37"/>
      <c r="GB62" s="37"/>
      <c r="GC62" s="37"/>
      <c r="GD62" s="37"/>
      <c r="GE62" s="37"/>
      <c r="GF62" s="37"/>
      <c r="GG62" s="37"/>
      <c r="GH62" s="37"/>
      <c r="GI62" s="37"/>
      <c r="GJ62" s="37"/>
      <c r="GK62" s="37"/>
      <c r="GL62" s="37"/>
      <c r="GM62" s="37"/>
      <c r="GN62" s="37"/>
      <c r="GO62" s="37"/>
      <c r="GP62" s="37"/>
      <c r="GQ62" s="37"/>
      <c r="GR62" s="37"/>
      <c r="GS62" s="37"/>
      <c r="GT62" s="37"/>
      <c r="GU62" s="37"/>
      <c r="GV62" s="37"/>
      <c r="GW62" s="37"/>
      <c r="GX62" s="37"/>
      <c r="GY62" s="37"/>
      <c r="GZ62" s="37"/>
      <c r="HA62" s="37"/>
      <c r="HB62" s="37"/>
      <c r="HC62" s="37"/>
      <c r="HD62" s="37"/>
      <c r="HE62" s="37"/>
      <c r="HF62" s="37"/>
      <c r="HG62" s="37"/>
      <c r="HH62" s="37"/>
      <c r="HI62" s="37"/>
      <c r="HJ62" s="37"/>
      <c r="HK62" s="37"/>
      <c r="HL62" s="37"/>
      <c r="HM62" s="37"/>
      <c r="HN62" s="37"/>
      <c r="HO62" s="37"/>
      <c r="HP62" s="37"/>
      <c r="HQ62" s="37"/>
      <c r="HR62" s="37"/>
      <c r="HS62" s="37"/>
      <c r="HT62" s="37"/>
      <c r="HU62" s="37"/>
      <c r="HV62" s="37"/>
      <c r="HW62" s="37"/>
      <c r="HX62" s="37"/>
      <c r="HY62" s="37"/>
      <c r="HZ62" s="37"/>
      <c r="IA62" s="37"/>
      <c r="IB62" s="37"/>
      <c r="IC62" s="37"/>
      <c r="ID62" s="37"/>
      <c r="IE62" s="37"/>
      <c r="IF62" s="37"/>
      <c r="IG62" s="37"/>
      <c r="IH62" s="37"/>
      <c r="II62" s="37"/>
      <c r="IJ62" s="37"/>
      <c r="IK62" s="37"/>
      <c r="IL62" s="37"/>
      <c r="IM62" s="37"/>
      <c r="IN62" s="37"/>
      <c r="IO62" s="37"/>
      <c r="IP62" s="37"/>
    </row>
    <row r="63" spans="2:250" s="17" customFormat="1" ht="15.75" customHeight="1">
      <c r="B63" s="11" t="s">
        <v>44</v>
      </c>
      <c r="C63" s="8"/>
      <c r="D63" s="11"/>
      <c r="E63" s="11"/>
      <c r="F63" s="11"/>
      <c r="G63" s="23"/>
      <c r="H63" s="11"/>
      <c r="I63" s="11"/>
      <c r="J63" s="23"/>
      <c r="K63" s="23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  <c r="FM63" s="37"/>
      <c r="FN63" s="37"/>
      <c r="FO63" s="37"/>
      <c r="FP63" s="37"/>
      <c r="FQ63" s="37"/>
      <c r="FR63" s="37"/>
      <c r="FS63" s="37"/>
      <c r="FT63" s="37"/>
      <c r="FU63" s="37"/>
      <c r="FV63" s="37"/>
      <c r="FW63" s="37"/>
      <c r="FX63" s="37"/>
      <c r="FY63" s="37"/>
      <c r="FZ63" s="37"/>
      <c r="GA63" s="37"/>
      <c r="GB63" s="37"/>
      <c r="GC63" s="37"/>
      <c r="GD63" s="37"/>
      <c r="GE63" s="37"/>
      <c r="GF63" s="37"/>
      <c r="GG63" s="37"/>
      <c r="GH63" s="37"/>
      <c r="GI63" s="37"/>
      <c r="GJ63" s="37"/>
      <c r="GK63" s="37"/>
      <c r="GL63" s="37"/>
      <c r="GM63" s="37"/>
      <c r="GN63" s="37"/>
      <c r="GO63" s="37"/>
      <c r="GP63" s="37"/>
      <c r="GQ63" s="37"/>
      <c r="GR63" s="37"/>
      <c r="GS63" s="37"/>
      <c r="GT63" s="37"/>
      <c r="GU63" s="37"/>
      <c r="GV63" s="37"/>
      <c r="GW63" s="37"/>
      <c r="GX63" s="37"/>
      <c r="GY63" s="37"/>
      <c r="GZ63" s="37"/>
      <c r="HA63" s="37"/>
      <c r="HB63" s="37"/>
      <c r="HC63" s="37"/>
      <c r="HD63" s="37"/>
      <c r="HE63" s="37"/>
      <c r="HF63" s="37"/>
      <c r="HG63" s="37"/>
      <c r="HH63" s="37"/>
      <c r="HI63" s="37"/>
      <c r="HJ63" s="37"/>
      <c r="HK63" s="37"/>
      <c r="HL63" s="37"/>
      <c r="HM63" s="37"/>
      <c r="HN63" s="37"/>
      <c r="HO63" s="37"/>
      <c r="HP63" s="37"/>
      <c r="HQ63" s="37"/>
      <c r="HR63" s="37"/>
      <c r="HS63" s="37"/>
      <c r="HT63" s="37"/>
      <c r="HU63" s="37"/>
      <c r="HV63" s="37"/>
      <c r="HW63" s="37"/>
      <c r="HX63" s="37"/>
      <c r="HY63" s="37"/>
      <c r="HZ63" s="37"/>
      <c r="IA63" s="37"/>
      <c r="IB63" s="37"/>
      <c r="IC63" s="37"/>
      <c r="ID63" s="37"/>
      <c r="IE63" s="37"/>
      <c r="IF63" s="37"/>
      <c r="IG63" s="37"/>
      <c r="IH63" s="37"/>
      <c r="II63" s="37"/>
      <c r="IJ63" s="37"/>
      <c r="IK63" s="37"/>
      <c r="IL63" s="37"/>
      <c r="IM63" s="37"/>
      <c r="IN63" s="37"/>
      <c r="IO63" s="37"/>
      <c r="IP63" s="37"/>
    </row>
    <row r="64" spans="2:25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8"/>
      <c r="C65" s="8"/>
      <c r="D65" s="5"/>
      <c r="E65" s="6"/>
      <c r="F65" s="6"/>
      <c r="G65" s="7"/>
      <c r="H65" s="6"/>
      <c r="I65" s="6"/>
      <c r="J65" s="7"/>
      <c r="K65" s="7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7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  <row r="70" spans="2:11" ht="15.75" customHeight="1">
      <c r="B70" s="2"/>
      <c r="C70" s="2"/>
      <c r="D70" s="2"/>
      <c r="E70" s="2"/>
      <c r="F70" s="2"/>
      <c r="G70" s="2"/>
      <c r="H70" s="2"/>
      <c r="I70" s="2"/>
      <c r="J70" s="2"/>
      <c r="K70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2012-04-05T07:37:21Z</cp:lastPrinted>
  <dcterms:created xsi:type="dcterms:W3CDTF">2000-06-29T05:08:18Z</dcterms:created>
  <dcterms:modified xsi:type="dcterms:W3CDTF">2012-12-06T15:22:27Z</dcterms:modified>
</cp:coreProperties>
</file>