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<sst xmlns="http://schemas.openxmlformats.org/spreadsheetml/2006/main" count="88" uniqueCount="74">
  <si>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</si>
  <si>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</si>
  <si>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</si>
  <si>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</si>
  <si>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</si>
  <si>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</si>
  <si>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</si>
  <si>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</si>
  <si>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</si>
  <si>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</si>
  <si>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</si>
  <si>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</si>
  <si>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</si>
  <si>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</si>
  <si>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</si>
  <si>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</si>
  <si>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</si>
  <si>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</si>
  <si>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</si>
  <si>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</si>
  <si>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</si>
  <si>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</si>
  <si>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</si>
  <si>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</si>
  <si>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</si>
  <si>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</si>
  <si>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</si>
  <si>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</si>
  <si>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</si>
  <si>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</si>
  <si>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</si>
  <si>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</si>
  <si>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</si>
  <si>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</si>
  <si>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</si>
  <si>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</si>
  <si>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</si>
  <si>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</si>
  <si>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</si>
  <si>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</si>
  <si>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</si>
  <si>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</si>
  <si>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</si>
  <si>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</si>
  <si>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</si>
  <si>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</si>
  <si>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</si>
  <si>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</si>
  <si>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</si>
  <si>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</si>
  <si>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</si>
  <si>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</si>
  <si>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</si>
  <si>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</si>
  <si>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A2012RH451</t>
  </si>
  <si>
    <t>Nunzia Savoia</t>
  </si>
  <si>
    <t>tél: +33 (0)3 20 33 64 62</t>
  </si>
  <si>
    <t>tél: +33 (0)3 20 43 41 65</t>
  </si>
  <si>
    <t>fax: +33 (0)3 20 33 70 20</t>
  </si>
  <si>
    <t xml:space="preserve">Laboratoire de Physique des Lasers, Atomes et Molécules </t>
  </si>
  <si>
    <t>UMR 8523 de l'Université Lille 1 et du CNRS</t>
  </si>
  <si>
    <t>F-59655 Villeneuve d'Ascq cedex (FRANCE)</t>
  </si>
  <si>
    <t xml:space="preserve">Bâtiment P5 </t>
  </si>
  <si>
    <t>7ME5812-2JB14-0DD0</t>
  </si>
  <si>
    <t>Débitmètre à flotteur type Tubux</t>
  </si>
  <si>
    <t>Modele : B30</t>
  </si>
  <si>
    <t>Flotteur : Inox 1.4571</t>
  </si>
  <si>
    <t>Tube : verre borosilicate</t>
  </si>
  <si>
    <t>Armature : Inox</t>
  </si>
  <si>
    <t>Joint: Viton</t>
  </si>
  <si>
    <t>Connexion : Gaz 1/2" Inox femelle</t>
  </si>
  <si>
    <t>Application: eau, temp: 20°C, Pression : atmo</t>
  </si>
  <si>
    <t>2</t>
  </si>
  <si>
    <t>Livré Villeneuve d'Ascq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</si>
</sst>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59</v>
      </c>
      <c r="F8" s="21"/>
      <c r="G8" s="21"/>
      <c r="H8" s="30" t="s">
        <v>1</v>
      </c>
      <c r="I8" s="17"/>
      <c r="J8" s="74">
        <v>41249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102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102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102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298</v>
      </c>
      <c r="I23" s="47"/>
      <c r="J23" s="47">
        <f>G23*H23</f>
        <v>298</v>
      </c>
      <c r="K23" s="76" t="s">
        <v>72</v>
      </c>
      <c r="L23" s="17">
        <v>237</v>
      </c>
      <c r="M23" s="84">
        <v>0.37</v>
      </c>
      <c r="N23" s="17">
        <f>L23*(1-M23)</f>
        <v>149.31</v>
      </c>
      <c r="O23" s="98">
        <v>0.5</v>
      </c>
      <c r="P23" s="95">
        <f>N23/(1-O23)</f>
        <v>298.62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298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31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35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32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33</v>
      </c>
      <c r="H38" s="48" t="s">
        <v>3</v>
      </c>
      <c r="I38" s="47"/>
      <c r="J38" s="47">
        <f>SUM(J34:J37)</f>
        <v>323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34</v>
      </c>
      <c r="H39" s="63" t="s">
        <v>3</v>
      </c>
      <c r="I39" s="64"/>
      <c r="J39" s="64">
        <f>0.196*J38</f>
        <v>63.308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386.30799999999999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51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36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37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38</v>
      </c>
      <c r="E48" s="18" t="s">
        <v>73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45</v>
      </c>
      <c r="E49" s="87" t="s">
        <v>49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46</v>
      </c>
      <c r="E50" s="17" t="s">
        <v>39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22" t="s">
        <v>40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17" t="s">
        <v>41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48</v>
      </c>
      <c r="E53" s="11" t="s">
        <v>42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43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44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2012-12-06T10:44:51Z</dcterms:modified>
</cp:coreProperties>
</file>