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625" windowWidth="22185" windowHeight="282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L33" i="1" l="1"/>
  <c r="L30" i="1"/>
  <c r="L23" i="1"/>
  <c r="J33" i="1"/>
  <c r="J30" i="1"/>
  <c r="J23" i="1"/>
  <c r="J38" i="1" l="1"/>
  <c r="J42" i="1" s="1"/>
  <c r="J44" i="1" s="1"/>
</calcChain>
</file>

<file path=xl/sharedStrings.xml><?xml version="1.0" encoding="utf-8"?>
<sst xmlns="http://schemas.openxmlformats.org/spreadsheetml/2006/main" count="95" uniqueCount="78">
  <si>
    <t xml:space="preserve"> </t>
  </si>
  <si>
    <t>DATE:</t>
  </si>
  <si>
    <t>(EURO)</t>
  </si>
  <si>
    <t>EURO</t>
  </si>
  <si>
    <t>(Weeks)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</si>
  <si>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</si>
  <si>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</si>
  <si>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</si>
  <si>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</si>
  <si>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</si>
  <si>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</si>
  <si>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</si>
  <si>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</si>
  <si>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</si>
  <si>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</si>
  <si>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</si>
  <si>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</si>
  <si>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</si>
  <si>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</si>
  <si>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</si>
  <si>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</si>
  <si>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</si>
  <si>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Longueur : 350mm</t>
  </si>
  <si>
    <t>Avec protection capteur</t>
  </si>
  <si>
    <t>Atex design zone 2</t>
  </si>
  <si>
    <t>Haute précision avec certificat</t>
  </si>
  <si>
    <t>Ex- works Allemagne, livraison Franco en France</t>
  </si>
  <si>
    <t>521 501-35222</t>
  </si>
  <si>
    <t>521 501-32222</t>
  </si>
  <si>
    <t>Gamme de mesure: 0 à 5m/s</t>
  </si>
  <si>
    <t>521 501-33222</t>
  </si>
  <si>
    <t>dito</t>
  </si>
  <si>
    <t>Gamme de mesure: 0-10m/s</t>
  </si>
  <si>
    <t>Gamme de mesure: 0-35m/s</t>
  </si>
  <si>
    <t>Belmar</t>
  </si>
  <si>
    <t>170, rue J. de la Gravière</t>
  </si>
  <si>
    <t>29200 Brest</t>
  </si>
  <si>
    <t>France</t>
  </si>
  <si>
    <t>Mme Gwenola Guillou</t>
  </si>
  <si>
    <t>02 98 44 39 61</t>
  </si>
  <si>
    <t>02 98 44 05 17</t>
  </si>
  <si>
    <t>belmar@belmar.fr</t>
  </si>
  <si>
    <t>Sonde Thermique massique SS20.500</t>
  </si>
  <si>
    <t>30% à la commande, le reste à 30 jours net</t>
  </si>
  <si>
    <t>Termes et Conditions de vente:</t>
  </si>
  <si>
    <t>Conditions commerciales:</t>
  </si>
  <si>
    <t>Conditions de paiement:</t>
  </si>
  <si>
    <t>Charge minimale par commande:</t>
  </si>
  <si>
    <t>Expédition partielle:</t>
  </si>
  <si>
    <t>Validité:</t>
  </si>
  <si>
    <t>Annulation: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</si>
  <si>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</si>
  <si>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</si>
  <si>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</si>
  <si>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</si>
  <si>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 xml:space="preserve">REMARQUES:  </t>
  </si>
  <si>
    <t>* le délai peut varier en fonction du plan de charge de l'usine</t>
  </si>
  <si>
    <t>Charge minimale</t>
  </si>
  <si>
    <t>Extra charge et emballage</t>
  </si>
  <si>
    <t>Transport</t>
  </si>
  <si>
    <t>Sous total</t>
  </si>
  <si>
    <t>TVA19,6%</t>
  </si>
  <si>
    <t>Item</t>
  </si>
  <si>
    <t>Modèle</t>
  </si>
  <si>
    <t>Description</t>
  </si>
  <si>
    <t>Qté</t>
  </si>
  <si>
    <t>Prix unit.</t>
  </si>
  <si>
    <t>Délais</t>
  </si>
  <si>
    <t>A:</t>
  </si>
  <si>
    <t>Votre reference No. :</t>
  </si>
  <si>
    <t>Notre offre No. :</t>
  </si>
  <si>
    <t>Contact  :</t>
  </si>
  <si>
    <t>OFFRE</t>
  </si>
  <si>
    <t>(Conditions commerciales suivants Incoterms 2000.)</t>
  </si>
  <si>
    <t>Directeur</t>
  </si>
  <si>
    <t>S1/0657008/GUG</t>
  </si>
  <si>
    <t>A2012RH443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</si>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</sst>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0" quotePrefix="1" applyFont="1"/>
    <xf numFmtId="0" fontId="17" fillId="0" borderId="0" xfId="1" applyFont="1" applyAlignment="1" applyProtection="1"/>
    <xf numFmtId="0" fontId="18" fillId="0" borderId="0" xfId="0" applyFont="1"/>
    <xf numFmtId="3" fontId="9" fillId="0" borderId="0" xfId="0" applyNumberFormat="1" applyFont="1" applyAlignment="1">
      <alignment horizontal="left" vertical="center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K34" sqref="K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7</v>
      </c>
      <c r="H2" s="85"/>
      <c r="I2" s="86" t="s">
        <v>7</v>
      </c>
      <c r="J2" s="10" t="s">
        <v>72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9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68</v>
      </c>
      <c r="C8" s="21"/>
      <c r="D8" s="89" t="s">
        <v>34</v>
      </c>
      <c r="E8" s="8"/>
      <c r="F8" s="21"/>
      <c r="G8" s="21"/>
      <c r="H8" s="30" t="s">
        <v>1</v>
      </c>
      <c r="I8" s="17"/>
      <c r="J8" s="74">
        <v>41240</v>
      </c>
      <c r="K8" s="21"/>
      <c r="L8" s="97"/>
      <c r="M8" s="89"/>
    </row>
    <row r="9" spans="1:250" ht="15.75" customHeight="1">
      <c r="A9" s="17"/>
      <c r="B9" s="21"/>
      <c r="C9" s="21"/>
      <c r="D9" s="89" t="s">
        <v>35</v>
      </c>
      <c r="E9" s="8"/>
      <c r="F9" s="21"/>
      <c r="G9" s="30"/>
      <c r="H9" s="17"/>
      <c r="I9" s="17"/>
      <c r="J9" s="17"/>
      <c r="K9" s="21"/>
      <c r="L9" s="97"/>
      <c r="M9" s="89"/>
    </row>
    <row r="10" spans="1:250" ht="15.75" customHeight="1">
      <c r="A10" s="17"/>
      <c r="B10" s="21"/>
      <c r="C10" s="21"/>
      <c r="D10" s="17" t="s">
        <v>36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89" t="s">
        <v>37</v>
      </c>
      <c r="E11" s="8"/>
      <c r="F11" s="21"/>
      <c r="G11" s="21"/>
      <c r="H11" s="20" t="s">
        <v>69</v>
      </c>
      <c r="J11" s="17" t="s">
        <v>75</v>
      </c>
      <c r="K11" s="32"/>
      <c r="M11" s="89"/>
    </row>
    <row r="12" spans="1:250" ht="15.75" customHeight="1">
      <c r="A12" s="17"/>
      <c r="B12" s="78" t="s">
        <v>6</v>
      </c>
      <c r="C12" s="21"/>
      <c r="D12" s="89" t="s">
        <v>38</v>
      </c>
      <c r="E12" s="8"/>
      <c r="F12" s="21"/>
      <c r="G12" s="17"/>
      <c r="H12" s="20" t="s">
        <v>70</v>
      </c>
      <c r="I12" s="20"/>
      <c r="J12" s="31" t="s">
        <v>76</v>
      </c>
      <c r="K12" s="21"/>
      <c r="M12" s="89"/>
    </row>
    <row r="13" spans="1:250" ht="15.75" customHeight="1">
      <c r="A13" s="17"/>
      <c r="B13" s="78" t="s">
        <v>9</v>
      </c>
      <c r="C13" s="21"/>
      <c r="D13" s="89" t="s">
        <v>39</v>
      </c>
      <c r="E13" s="8"/>
      <c r="F13" s="21"/>
      <c r="G13" s="17"/>
      <c r="H13" s="20" t="s">
        <v>71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8</v>
      </c>
      <c r="C14" s="21"/>
      <c r="D14" s="95" t="s">
        <v>40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41</v>
      </c>
      <c r="E15" s="8"/>
      <c r="F15" s="21"/>
      <c r="G15" s="17"/>
      <c r="H15" s="20" t="s">
        <v>8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62</v>
      </c>
      <c r="C19" s="34"/>
      <c r="D19" s="35" t="s">
        <v>63</v>
      </c>
      <c r="E19" s="42" t="s">
        <v>64</v>
      </c>
      <c r="F19" s="34"/>
      <c r="G19" s="34" t="s">
        <v>65</v>
      </c>
      <c r="H19" s="44" t="s">
        <v>66</v>
      </c>
      <c r="I19" s="45"/>
      <c r="J19" s="45" t="s">
        <v>5</v>
      </c>
      <c r="K19" s="12" t="s">
        <v>67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4</v>
      </c>
    </row>
    <row r="21" spans="1:250" ht="15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ht="15">
      <c r="A22" s="17"/>
      <c r="B22" s="12"/>
      <c r="C22" s="11"/>
      <c r="D22" s="98"/>
      <c r="E22" s="17"/>
      <c r="F22" s="17"/>
      <c r="G22" s="100"/>
      <c r="H22" s="48"/>
      <c r="I22" s="47"/>
      <c r="J22" s="47"/>
      <c r="K22" s="76"/>
    </row>
    <row r="23" spans="1:250" s="17" customFormat="1" ht="15.75" customHeight="1">
      <c r="B23" s="12">
        <v>1</v>
      </c>
      <c r="C23" s="11"/>
      <c r="D23" s="17" t="s">
        <v>28</v>
      </c>
      <c r="E23" s="17" t="s">
        <v>42</v>
      </c>
      <c r="G23" s="100">
        <v>2</v>
      </c>
      <c r="H23" s="48">
        <v>1214</v>
      </c>
      <c r="I23" s="47"/>
      <c r="J23" s="47">
        <f>G23*H23</f>
        <v>2428</v>
      </c>
      <c r="K23" s="76" t="s">
        <v>77</v>
      </c>
      <c r="L23" s="17">
        <f>640+201+83+290</f>
        <v>1214</v>
      </c>
      <c r="M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22</v>
      </c>
      <c r="G24" s="100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24</v>
      </c>
      <c r="G25" s="100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23</v>
      </c>
      <c r="G26" s="100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29</v>
      </c>
      <c r="G27" s="100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25</v>
      </c>
      <c r="G28" s="100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G29" s="100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30</v>
      </c>
      <c r="E30" s="17" t="s">
        <v>31</v>
      </c>
      <c r="G30" s="100">
        <v>2</v>
      </c>
      <c r="H30" s="48">
        <v>1214</v>
      </c>
      <c r="I30" s="47"/>
      <c r="J30" s="47">
        <f>G30*H30</f>
        <v>2428</v>
      </c>
      <c r="K30" s="76" t="s">
        <v>77</v>
      </c>
      <c r="L30" s="17">
        <f>640+201+83+290</f>
        <v>1214</v>
      </c>
      <c r="M30" s="8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32</v>
      </c>
      <c r="G31" s="100"/>
      <c r="H31" s="48"/>
      <c r="I31" s="47"/>
      <c r="K31" s="76"/>
      <c r="M31" s="8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G32" s="100"/>
      <c r="H32" s="48"/>
      <c r="I32" s="47"/>
      <c r="K32" s="76"/>
      <c r="M32" s="84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3</v>
      </c>
      <c r="C33" s="11"/>
      <c r="D33" s="17" t="s">
        <v>27</v>
      </c>
      <c r="E33" s="17" t="s">
        <v>31</v>
      </c>
      <c r="G33" s="100">
        <v>3</v>
      </c>
      <c r="H33" s="48">
        <v>1256</v>
      </c>
      <c r="I33" s="47"/>
      <c r="J33" s="47">
        <f>G33*H33</f>
        <v>3768</v>
      </c>
      <c r="K33" s="76" t="s">
        <v>77</v>
      </c>
      <c r="L33" s="17">
        <f>640+42+201+83+290</f>
        <v>1256</v>
      </c>
      <c r="M33" s="8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33</v>
      </c>
      <c r="G34" s="100"/>
      <c r="H34" s="48"/>
      <c r="I34" s="47"/>
      <c r="K34" s="76"/>
      <c r="M34" s="8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K35" s="76"/>
      <c r="M35" s="8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C36" s="11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  <c r="O37" s="21"/>
    </row>
    <row r="38" spans="1:250" ht="15.75" customHeight="1">
      <c r="A38" s="17"/>
      <c r="B38" s="11"/>
      <c r="C38" s="11"/>
      <c r="D38" s="12"/>
      <c r="E38" s="21"/>
      <c r="F38" s="11"/>
      <c r="G38" s="30" t="s">
        <v>5</v>
      </c>
      <c r="H38" s="48" t="s">
        <v>3</v>
      </c>
      <c r="I38" s="47"/>
      <c r="J38" s="47">
        <f>SUM(J22:J37)</f>
        <v>8624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57</v>
      </c>
      <c r="H39" s="49" t="s">
        <v>3</v>
      </c>
      <c r="I39" s="50"/>
      <c r="J39" s="50">
        <v>0</v>
      </c>
      <c r="K39" s="55"/>
      <c r="O39" s="99"/>
    </row>
    <row r="40" spans="1:250" ht="15.75" customHeight="1">
      <c r="A40" s="17"/>
      <c r="B40" s="11"/>
      <c r="C40" s="11"/>
      <c r="D40" s="12"/>
      <c r="E40" s="42"/>
      <c r="F40" s="43"/>
      <c r="G40" s="54" t="s">
        <v>58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59</v>
      </c>
      <c r="H41" s="70" t="s">
        <v>3</v>
      </c>
      <c r="I41" s="71"/>
      <c r="J41" s="71">
        <v>0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60</v>
      </c>
      <c r="H42" s="48" t="s">
        <v>3</v>
      </c>
      <c r="I42" s="47"/>
      <c r="J42" s="47">
        <f>SUM(J38:J41)</f>
        <v>8624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61</v>
      </c>
      <c r="H43" s="63" t="s">
        <v>3</v>
      </c>
      <c r="I43" s="64"/>
      <c r="J43" s="64"/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5</v>
      </c>
      <c r="H44" s="48" t="s">
        <v>3</v>
      </c>
      <c r="I44" s="47"/>
      <c r="J44" s="48">
        <f>SUM(J42:J43)</f>
        <v>8624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55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56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44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45</v>
      </c>
      <c r="E51" s="18" t="s">
        <v>26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46</v>
      </c>
      <c r="E52" s="87" t="s">
        <v>43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17" t="s">
        <v>51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48</v>
      </c>
      <c r="E54" s="22" t="s">
        <v>52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53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54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73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16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74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2010-07-23T12:59:38Z</cp:lastPrinted>
  <dcterms:created xsi:type="dcterms:W3CDTF">2000-06-29T05:08:18Z</dcterms:created>
  <dcterms:modified xsi:type="dcterms:W3CDTF">2012-11-27T13:05:08Z</dcterms:modified>
</cp:coreProperties>
</file>