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4" i="1" l="1"/>
  <c r="N24" i="1" l="1"/>
  <c r="P24" i="1" s="1"/>
  <c r="J32" i="1" l="1"/>
  <c r="J36" i="1" s="1"/>
  <c r="J37" i="1" l="1"/>
  <c r="J38" i="1" s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<sst xmlns="http://schemas.openxmlformats.org/spreadsheetml/2006/main" count="82" uniqueCount="68">
  <si>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</si>
  <si>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</si>
  <si>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</si>
  <si>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</si>
  <si>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</si>
  <si>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</si>
  <si>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</si>
  <si>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</si>
  <si>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</si>
  <si>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</si>
  <si>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</si>
  <si>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</si>
  <si>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</si>
  <si>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</si>
  <si>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</si>
  <si>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</si>
  <si>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</si>
  <si>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</si>
  <si>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</si>
  <si>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</si>
  <si>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</si>
  <si>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</si>
  <si>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</si>
  <si>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</si>
  <si>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</si>
  <si>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</si>
  <si>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</si>
  <si>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</si>
  <si>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</si>
  <si>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</si>
  <si>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</si>
  <si>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</si>
  <si>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</si>
  <si>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</si>
  <si>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</si>
  <si>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</si>
  <si>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</si>
  <si>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</si>
  <si>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</si>
  <si>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</si>
  <si>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</si>
  <si>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</si>
  <si>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</si>
  <si>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</si>
  <si>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</si>
  <si>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</si>
  <si>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</si>
  <si>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</si>
  <si>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</si>
  <si>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</si>
  <si>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</si>
  <si>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</si>
  <si>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</si>
  <si>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</si>
  <si>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A2012RH441</t>
  </si>
  <si>
    <t>A.C.H.P. - Atelier de Construction Hydraulique de Picardie</t>
  </si>
  <si>
    <t>Tél. 03 22 75 17 10</t>
  </si>
  <si>
    <t>Fax. 03 22 74 75 87</t>
  </si>
  <si>
    <t>Email. info@achp.fr</t>
  </si>
  <si>
    <t xml:space="preserve">20, rue Hurtu </t>
  </si>
  <si>
    <t>80302 - Albert cedex</t>
  </si>
  <si>
    <t>Mr Sale</t>
  </si>
  <si>
    <t>Remplacement matériel obsolete : HPA-R22</t>
  </si>
  <si>
    <t>HP100-T2</t>
  </si>
  <si>
    <t>Photoelectric switch</t>
  </si>
  <si>
    <t>Emetter and recepter</t>
  </si>
  <si>
    <t>stock</t>
  </si>
  <si>
    <t>Livré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</si>
</sst>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achp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.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41236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6" t="s">
        <v>62</v>
      </c>
      <c r="E23" s="96"/>
      <c r="F23" s="96"/>
      <c r="G23" s="97"/>
      <c r="H23" s="48"/>
      <c r="I23" s="4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6" t="s">
        <v>63</v>
      </c>
      <c r="E24" s="96" t="s">
        <v>64</v>
      </c>
      <c r="F24" s="96"/>
      <c r="G24" s="97">
        <v>2</v>
      </c>
      <c r="H24" s="48">
        <v>70</v>
      </c>
      <c r="I24" s="47"/>
      <c r="J24" s="47">
        <f>G24*H24</f>
        <v>140</v>
      </c>
      <c r="K24" s="76" t="s">
        <v>66</v>
      </c>
      <c r="L24" s="17">
        <v>58.61</v>
      </c>
      <c r="M24" s="84">
        <v>0.4</v>
      </c>
      <c r="N24" s="17">
        <f>L24*(1-M24)</f>
        <v>35.165999999999997</v>
      </c>
      <c r="O24" s="98">
        <v>0.5</v>
      </c>
      <c r="P24" s="95">
        <f>N24/(1-O24)</f>
        <v>70.331999999999994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140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165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32.340000000000003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197.34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67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mailto:info@achp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2012-11-23T10:08:54Z</dcterms:modified>
</cp:coreProperties>
</file>