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2" i="1" l="1"/>
  <c r="N23" i="1" l="1"/>
  <c r="P23" i="1" s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<sst xmlns="http://schemas.openxmlformats.org/spreadsheetml/2006/main" count="90" uniqueCount="76">
  <si>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</si>
  <si>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</si>
  <si>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</si>
  <si>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</si>
  <si>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</si>
  <si>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</si>
  <si>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</si>
  <si>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</si>
  <si>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</si>
  <si>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</si>
  <si>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</si>
  <si>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</si>
  <si>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</si>
  <si>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</si>
  <si>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</si>
  <si>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</si>
  <si>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</si>
  <si>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</si>
  <si>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</si>
  <si>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</si>
  <si>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</si>
  <si>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</si>
  <si>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</si>
  <si>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</si>
  <si>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</si>
  <si>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</si>
  <si>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</si>
  <si>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</si>
  <si>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</si>
  <si>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</si>
  <si>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</si>
  <si>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</si>
  <si>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</si>
  <si>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</si>
  <si>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</si>
  <si>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</si>
  <si>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</si>
  <si>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</si>
  <si>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</si>
  <si>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</si>
  <si>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</si>
  <si>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</si>
  <si>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</si>
  <si>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</si>
  <si>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</si>
  <si>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</si>
  <si>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</si>
  <si>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</si>
  <si>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</si>
  <si>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</si>
  <si>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</si>
  <si>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</si>
  <si>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</si>
  <si>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04 73 28 03 88</t>
  </si>
  <si>
    <t>Mydis S.A.</t>
  </si>
  <si>
    <t>15, bd Pochet Lagaye</t>
  </si>
  <si>
    <t>63000 Clermont-Ferrand</t>
  </si>
  <si>
    <t>France</t>
  </si>
  <si>
    <t>04 73 28 00 65</t>
  </si>
  <si>
    <t>Alimentation: 24Vdc</t>
  </si>
  <si>
    <t>Fonction : Totalisation</t>
  </si>
  <si>
    <t>1</t>
  </si>
  <si>
    <t>Livré Clermont-Ferrand</t>
  </si>
  <si>
    <t>* le délai peut varier en fonction du plan de charge de l'usine et de la disponibilité du stock</t>
  </si>
  <si>
    <t>A2012RH440</t>
  </si>
  <si>
    <t>Mr Christophe Tison</t>
  </si>
  <si>
    <t>ctison@mydis.fr</t>
  </si>
  <si>
    <t>CMS9500BSRN200000</t>
  </si>
  <si>
    <t>Débitmètre massique thermique CMS</t>
  </si>
  <si>
    <t>Gamme de mesure standard : 0,005 à 0,5nl/mn</t>
  </si>
  <si>
    <t>Connexion: Rc 1/4 femelle</t>
  </si>
  <si>
    <t>5</t>
  </si>
  <si>
    <t>81446594-006</t>
  </si>
  <si>
    <t>Connecteur et câble 5 mètres</t>
  </si>
  <si>
    <t>Application air ou autre gaz voir liste sur documentation technique (sauf oxygène)</t>
  </si>
  <si>
    <t>Sorties : 4-20mA, impulsion et état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</si>
</sst>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D28" sqref="D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41236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65</v>
      </c>
      <c r="E12" s="8"/>
      <c r="F12" s="21"/>
      <c r="G12" s="17"/>
      <c r="H12" s="20" t="s">
        <v>27</v>
      </c>
      <c r="I12" s="20"/>
      <c r="J12" s="31" t="s">
        <v>64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53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66</v>
      </c>
      <c r="E15" s="8"/>
      <c r="F15" s="21"/>
      <c r="G15" s="17"/>
      <c r="H15" s="20" t="s">
        <v>7</v>
      </c>
      <c r="J15" s="83" t="s">
        <v>51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67</v>
      </c>
      <c r="E23" s="96" t="s">
        <v>68</v>
      </c>
      <c r="F23" s="96"/>
      <c r="G23" s="97">
        <v>1</v>
      </c>
      <c r="H23" s="48">
        <v>1110</v>
      </c>
      <c r="I23" s="47"/>
      <c r="J23" s="47">
        <f>G23*H23</f>
        <v>1110</v>
      </c>
      <c r="K23" s="76" t="s">
        <v>71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59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60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72</v>
      </c>
      <c r="E32" s="96" t="s">
        <v>73</v>
      </c>
      <c r="F32" s="96"/>
      <c r="G32" s="97">
        <v>1</v>
      </c>
      <c r="H32" s="48">
        <v>35</v>
      </c>
      <c r="I32" s="47"/>
      <c r="J32" s="47">
        <f>G32*H32</f>
        <v>35</v>
      </c>
      <c r="K32" s="76" t="s">
        <v>61</v>
      </c>
      <c r="L32" s="17">
        <v>23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1145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31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35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32</v>
      </c>
      <c r="H39" s="70" t="s">
        <v>3</v>
      </c>
      <c r="I39" s="71"/>
      <c r="J39" s="71">
        <v>25</v>
      </c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33</v>
      </c>
      <c r="H40" s="48" t="s">
        <v>3</v>
      </c>
      <c r="I40" s="47"/>
      <c r="J40" s="47">
        <f>SUM(J36:J39)</f>
        <v>1170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34</v>
      </c>
      <c r="H41" s="63" t="s">
        <v>3</v>
      </c>
      <c r="I41" s="64"/>
      <c r="J41" s="64">
        <f>0.196*J40</f>
        <v>229.32000000000002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1399.32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50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63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36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37</v>
      </c>
      <c r="E50" s="18" t="s">
        <v>62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44</v>
      </c>
      <c r="E51" s="87" t="s">
        <v>48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17" t="s">
        <v>38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22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46</v>
      </c>
      <c r="E54" s="17" t="s">
        <v>40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47</v>
      </c>
      <c r="E55" s="11" t="s">
        <v>41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42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14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43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2012-11-23T09:01:56Z</dcterms:modified>
</cp:coreProperties>
</file>