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H23" i="1" l="1"/>
  <c r="J35" i="1" l="1"/>
  <c r="H35" i="1"/>
  <c r="J33" i="1" l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<sst xmlns="http://schemas.openxmlformats.org/spreadsheetml/2006/main" count="95" uniqueCount="79">
  <si>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</si>
  <si>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</si>
  <si>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</si>
  <si>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</si>
  <si>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</si>
  <si>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</si>
  <si>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</si>
  <si>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</si>
  <si>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</si>
  <si>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</si>
  <si>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</si>
  <si>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</si>
  <si>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</si>
  <si>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</si>
  <si>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</si>
  <si>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</si>
  <si>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</si>
  <si>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</si>
  <si>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</si>
  <si>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</si>
  <si>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</si>
  <si>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</si>
  <si>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</si>
  <si>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</si>
  <si>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</si>
  <si>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</si>
  <si>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</si>
  <si>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</si>
  <si>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</si>
  <si>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</si>
  <si>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</si>
  <si>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</si>
  <si>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</si>
  <si>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</si>
  <si>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</si>
  <si>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</si>
  <si>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</si>
  <si>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</si>
  <si>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</si>
  <si>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</si>
  <si>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</si>
  <si>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</si>
  <si>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</si>
  <si>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</si>
  <si>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</si>
  <si>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</si>
  <si>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</si>
  <si>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</si>
  <si>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</si>
  <si>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</si>
  <si>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</si>
  <si>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</si>
  <si>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</si>
  <si>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</si>
  <si>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A2012RH436</t>
  </si>
  <si>
    <t>International Paper S.A.</t>
  </si>
  <si>
    <t>Usine de Saillat</t>
  </si>
  <si>
    <t>BP1 Saillat sur Vienne</t>
  </si>
  <si>
    <t>87206 Saint Junien Cedex</t>
  </si>
  <si>
    <t>Tel.: +33 (0)5 55 43 48 00</t>
  </si>
  <si>
    <t>Fax.: +33 (0) 55 43 48 40</t>
  </si>
  <si>
    <t>Sonde thermique massique SS20.500</t>
  </si>
  <si>
    <t>Longueur de sonde : 350mm</t>
  </si>
  <si>
    <t>Gamme de vitesse: 0-10m/s</t>
  </si>
  <si>
    <t>Gamme de température: -20 à 85°C</t>
  </si>
  <si>
    <t>Deux sorties 4-20mA pour vitesse et température</t>
  </si>
  <si>
    <t>Alimentation: 24Vdc</t>
  </si>
  <si>
    <t>Avec revêtement de protection</t>
  </si>
  <si>
    <t>Précision: standard</t>
  </si>
  <si>
    <t>2</t>
  </si>
  <si>
    <t>raccord de passage Gaz 1/2'' Laiton</t>
  </si>
  <si>
    <t>Livré Saillat</t>
  </si>
  <si>
    <t>Mr Nicolas Simentery</t>
  </si>
  <si>
    <t>nicolas.sementery@ipaper.com</t>
  </si>
  <si>
    <t>523 566</t>
  </si>
  <si>
    <t>Connecteur 5 pin avec câble 10 mètres</t>
  </si>
  <si>
    <t>Rev3</t>
  </si>
  <si>
    <t>521 501-33122</t>
  </si>
  <si>
    <t>Design ATEX II 3D Ex tc IIIC T125 ºC Dc IP64
II 3G Ex nA IIC T4 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</si>
</sst>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vertical="center" wrapText="1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76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53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41243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72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73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77</v>
      </c>
      <c r="E23" s="96" t="s">
        <v>61</v>
      </c>
      <c r="F23" s="96"/>
      <c r="G23" s="97">
        <v>1</v>
      </c>
      <c r="H23" s="48">
        <f>640+83+290</f>
        <v>1013</v>
      </c>
      <c r="I23" s="47"/>
      <c r="J23" s="47">
        <f>G23*H23</f>
        <v>1013</v>
      </c>
      <c r="K23" s="76" t="s">
        <v>69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41.25" customHeight="1">
      <c r="B31" s="12"/>
      <c r="C31" s="11"/>
      <c r="D31" s="96"/>
      <c r="E31" s="104" t="s">
        <v>78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9">
        <v>517206</v>
      </c>
      <c r="E33" s="96" t="s">
        <v>70</v>
      </c>
      <c r="F33" s="96"/>
      <c r="G33" s="97">
        <v>1</v>
      </c>
      <c r="H33" s="48">
        <v>31</v>
      </c>
      <c r="I33" s="47"/>
      <c r="J33" s="47">
        <f>G33*H33</f>
        <v>31</v>
      </c>
      <c r="K33" s="76" t="s">
        <v>69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100" t="s">
        <v>74</v>
      </c>
      <c r="E35" s="96" t="s">
        <v>75</v>
      </c>
      <c r="F35" s="96"/>
      <c r="G35" s="97">
        <v>1</v>
      </c>
      <c r="H35" s="48">
        <f>61+10*1.9</f>
        <v>80</v>
      </c>
      <c r="I35" s="47"/>
      <c r="J35" s="47">
        <f>G35*H35</f>
        <v>80</v>
      </c>
      <c r="K35" s="76" t="s">
        <v>69</v>
      </c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1124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31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35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32</v>
      </c>
      <c r="H41" s="70" t="s">
        <v>3</v>
      </c>
      <c r="I41" s="71"/>
      <c r="J41" s="71">
        <v>25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33</v>
      </c>
      <c r="H42" s="48" t="s">
        <v>3</v>
      </c>
      <c r="I42" s="47"/>
      <c r="J42" s="47">
        <f>SUM(J38:J41)</f>
        <v>1149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34</v>
      </c>
      <c r="H43" s="63" t="s">
        <v>3</v>
      </c>
      <c r="I43" s="64"/>
      <c r="J43" s="64">
        <f>0.196*J42</f>
        <v>225.20400000000001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1374.204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51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36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37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38</v>
      </c>
      <c r="E52" s="18" t="s">
        <v>71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45</v>
      </c>
      <c r="E53" s="87" t="s">
        <v>49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46</v>
      </c>
      <c r="E54" s="17" t="s">
        <v>39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22" t="s">
        <v>40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47</v>
      </c>
      <c r="E56" s="17" t="s">
        <v>41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48</v>
      </c>
      <c r="E57" s="11" t="s">
        <v>42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14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44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2012-11-30T07:17:39Z</cp:lastPrinted>
  <dcterms:created xsi:type="dcterms:W3CDTF">2000-06-29T05:08:18Z</dcterms:created>
  <dcterms:modified xsi:type="dcterms:W3CDTF">2012-11-30T07:19:42Z</dcterms:modified>
</cp:coreProperties>
</file>