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4" i="1" l="1"/>
  <c r="H34" i="1"/>
  <c r="J32" i="1" l="1"/>
  <c r="H23" i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<sst xmlns="http://schemas.openxmlformats.org/spreadsheetml/2006/main" count="94" uniqueCount="78">
  <si>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</si>
  <si>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</si>
  <si>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</si>
  <si>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</si>
  <si>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</si>
  <si>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</si>
  <si>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</si>
  <si>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</si>
  <si>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</si>
  <si>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</si>
  <si>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</si>
  <si>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</si>
  <si>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</si>
  <si>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</si>
  <si>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</si>
  <si>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</si>
  <si>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</si>
  <si>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</si>
  <si>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</si>
  <si>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</si>
  <si>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</si>
  <si>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</si>
  <si>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</si>
  <si>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</si>
  <si>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</si>
  <si>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</si>
  <si>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</si>
  <si>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</si>
  <si>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</si>
  <si>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</si>
  <si>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</si>
  <si>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</si>
  <si>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</si>
  <si>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</si>
  <si>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</si>
  <si>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</si>
  <si>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</si>
  <si>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</si>
  <si>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</si>
  <si>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</si>
  <si>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</si>
  <si>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</si>
  <si>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</si>
  <si>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</si>
  <si>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</si>
  <si>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</si>
  <si>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</si>
  <si>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</si>
  <si>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</si>
  <si>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</si>
  <si>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</si>
  <si>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</si>
  <si>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</si>
  <si>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</si>
  <si>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A2012RH436</t>
  </si>
  <si>
    <t>International Paper S.A.</t>
  </si>
  <si>
    <t>Usine de Saillat</t>
  </si>
  <si>
    <t>BP1 Saillat sur Vienne</t>
  </si>
  <si>
    <t>87206 Saint Junien Cedex</t>
  </si>
  <si>
    <t>Tel.: +33 (0)5 55 43 48 00</t>
  </si>
  <si>
    <t>Fax.: +33 (0) 55 43 48 40</t>
  </si>
  <si>
    <t>521 501-33121</t>
  </si>
  <si>
    <t>Sonde thermique massique SS20.500</t>
  </si>
  <si>
    <t>Longueur de sonde : 350mm</t>
  </si>
  <si>
    <t>Gamme de vitesse: 0-10m/s</t>
  </si>
  <si>
    <t>Gamme de température: -20 à 85°C</t>
  </si>
  <si>
    <t>Deux sorties 4-20mA pour vitesse et température</t>
  </si>
  <si>
    <t>Alimentation: 24Vdc</t>
  </si>
  <si>
    <t>Avec revêtement de protection</t>
  </si>
  <si>
    <t>Précision: standard</t>
  </si>
  <si>
    <t>2</t>
  </si>
  <si>
    <t>raccord de passage Gaz 1/2'' Laiton</t>
  </si>
  <si>
    <t>Livré Saillat</t>
  </si>
  <si>
    <t>Mr Nicolas Simentery</t>
  </si>
  <si>
    <t>nicolas.sementery@ipaper.com</t>
  </si>
  <si>
    <t>523 566</t>
  </si>
  <si>
    <t>Connecteur 5 pin avec câble 10 mètres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</si>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</sst>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77</v>
      </c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41239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73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74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f>640+83</f>
        <v>723</v>
      </c>
      <c r="I23" s="47"/>
      <c r="J23" s="47">
        <f>G23*H23</f>
        <v>723</v>
      </c>
      <c r="K23" s="76" t="s">
        <v>70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9">
        <v>517206</v>
      </c>
      <c r="E32" s="96" t="s">
        <v>71</v>
      </c>
      <c r="F32" s="96"/>
      <c r="G32" s="97">
        <v>1</v>
      </c>
      <c r="H32" s="48">
        <v>31</v>
      </c>
      <c r="I32" s="47"/>
      <c r="J32" s="47">
        <f>G32*H32</f>
        <v>31</v>
      </c>
      <c r="K32" s="76" t="s">
        <v>70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3</v>
      </c>
      <c r="C34" s="11"/>
      <c r="D34" s="103" t="s">
        <v>75</v>
      </c>
      <c r="E34" s="96" t="s">
        <v>76</v>
      </c>
      <c r="F34" s="96"/>
      <c r="G34" s="97">
        <v>1</v>
      </c>
      <c r="H34" s="48">
        <f>61+10*1.9</f>
        <v>80</v>
      </c>
      <c r="I34" s="47"/>
      <c r="J34" s="47">
        <f>G34*H34</f>
        <v>80</v>
      </c>
      <c r="K34" s="76" t="s">
        <v>70</v>
      </c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834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31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35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32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8" t="s">
        <v>3</v>
      </c>
      <c r="I41" s="47"/>
      <c r="J41" s="47">
        <f>SUM(J37:J40)</f>
        <v>859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34</v>
      </c>
      <c r="H42" s="63" t="s">
        <v>3</v>
      </c>
      <c r="I42" s="64"/>
      <c r="J42" s="64">
        <f>0.196*J41</f>
        <v>168.364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1027.364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37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38</v>
      </c>
      <c r="E51" s="18" t="s">
        <v>72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87" t="s">
        <v>49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22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48</v>
      </c>
      <c r="E56" s="11" t="s">
        <v>42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2012-11-22T14:25:50Z</cp:lastPrinted>
  <dcterms:created xsi:type="dcterms:W3CDTF">2000-06-29T05:08:18Z</dcterms:created>
  <dcterms:modified xsi:type="dcterms:W3CDTF">2012-11-26T10:06:46Z</dcterms:modified>
</cp:coreProperties>
</file>