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<sst xmlns="http://schemas.openxmlformats.org/spreadsheetml/2006/main" count="88" uniqueCount="74">
  <si>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</si>
  <si>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</si>
  <si>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</si>
  <si>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</si>
  <si>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</si>
  <si>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</si>
  <si>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</si>
  <si>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</si>
  <si>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</si>
  <si>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</si>
  <si>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</si>
  <si>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</si>
  <si>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</si>
  <si>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</si>
  <si>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</si>
  <si>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</si>
  <si>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</si>
  <si>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</si>
  <si>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</si>
  <si>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</si>
  <si>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</si>
  <si>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</si>
  <si>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</si>
  <si>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</si>
  <si>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</si>
  <si>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</si>
  <si>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</si>
  <si>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</si>
  <si>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</si>
  <si>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</si>
  <si>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</si>
  <si>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</si>
  <si>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</si>
  <si>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</si>
  <si>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</si>
  <si>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</si>
  <si>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</si>
  <si>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</si>
  <si>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</si>
  <si>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</si>
  <si>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</si>
  <si>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</si>
  <si>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</si>
  <si>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</si>
  <si>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</si>
  <si>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</si>
  <si>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</si>
  <si>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</si>
  <si>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</si>
  <si>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</si>
  <si>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</si>
  <si>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</si>
  <si>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</si>
  <si>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</si>
  <si>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</si>
  <si>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A2012RH424</t>
  </si>
  <si>
    <t>Olivier LACOUR</t>
  </si>
  <si>
    <t>SOGEA SUD OUEST HYDRAULIQUE</t>
  </si>
  <si>
    <t>3 Rue GASPARD MONGE</t>
  </si>
  <si>
    <t>33606 PESSAC</t>
  </si>
  <si>
    <t>port: 06 13 87 04 31</t>
  </si>
  <si>
    <t>fax: 05 56 50 79 19</t>
  </si>
  <si>
    <t>olivier.lacour@vinci-construction.fr</t>
  </si>
  <si>
    <t>7ME5812-4JB14-0MD0</t>
  </si>
  <si>
    <t>Débitmètre à flotteur type Tubux</t>
  </si>
  <si>
    <t>Modèle D3000</t>
  </si>
  <si>
    <t>Tube verre borosilicate et armature Inox</t>
  </si>
  <si>
    <t>Flotteur : inox 1.4571</t>
  </si>
  <si>
    <t>Sans contact</t>
  </si>
  <si>
    <t>Brides Inox DN25 PN40</t>
  </si>
  <si>
    <t>Gamme de mesure : 0,3 à 3 m3/h</t>
  </si>
  <si>
    <t>Fluide : eau</t>
  </si>
  <si>
    <t>Joints : viton</t>
  </si>
  <si>
    <t>Livré Pessac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</si>
</sst>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lacour@vinci-construction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54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41227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28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/>
      <c r="E15" s="8"/>
      <c r="F15" s="21"/>
      <c r="G15" s="17"/>
      <c r="H15" s="20" t="s">
        <v>7</v>
      </c>
      <c r="J15" s="83" t="s">
        <v>53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3</v>
      </c>
      <c r="H23" s="48">
        <v>458</v>
      </c>
      <c r="I23" s="47"/>
      <c r="J23" s="47">
        <f>G23*H23</f>
        <v>1374</v>
      </c>
      <c r="K23" s="76" t="s">
        <v>19</v>
      </c>
      <c r="L23" s="17">
        <f>245+191</f>
        <v>436</v>
      </c>
      <c r="M23" s="84">
        <v>0.37</v>
      </c>
      <c r="N23" s="17">
        <f>L23*(1-M23)</f>
        <v>274.68</v>
      </c>
      <c r="O23" s="98">
        <v>0.4</v>
      </c>
      <c r="P23" s="95">
        <f>N23/(1-O23)</f>
        <v>457.8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1374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32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36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33</v>
      </c>
      <c r="H38" s="70" t="s">
        <v>3</v>
      </c>
      <c r="I38" s="71"/>
      <c r="J38" s="71">
        <v>35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34</v>
      </c>
      <c r="H39" s="48" t="s">
        <v>3</v>
      </c>
      <c r="I39" s="47"/>
      <c r="J39" s="47">
        <f>SUM(J35:J38)</f>
        <v>1409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35</v>
      </c>
      <c r="H40" s="63" t="s">
        <v>3</v>
      </c>
      <c r="I40" s="64"/>
      <c r="J40" s="64">
        <f>0.196*J39</f>
        <v>276.16399999999999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1685.164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52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37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38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39</v>
      </c>
      <c r="E49" s="18" t="s">
        <v>73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46</v>
      </c>
      <c r="E50" s="87" t="s">
        <v>50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47</v>
      </c>
      <c r="E51" s="17" t="s">
        <v>40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22" t="s">
        <v>41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48</v>
      </c>
      <c r="E53" s="17" t="s">
        <v>42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49</v>
      </c>
      <c r="E54" s="11" t="s">
        <v>43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44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45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4" r:id="rId3" display="mailto:olivier.lacour@vinci-construction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2012-11-14T11:31:16Z</dcterms:modified>
</cp:coreProperties>
</file>