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30" i="1" l="1"/>
  <c r="J23" i="1" l="1"/>
  <c r="J35" i="1" l="1"/>
  <c r="J39" i="1" s="1"/>
  <c r="J40" i="1" l="1"/>
  <c r="J41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<sst xmlns="http://schemas.openxmlformats.org/spreadsheetml/2006/main" count="87" uniqueCount="73">
  <si>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</si>
  <si>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</si>
  <si>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</si>
  <si>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</si>
  <si>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</si>
  <si>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</si>
  <si>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</si>
  <si>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</si>
  <si>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</si>
  <si>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</si>
  <si>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</si>
  <si>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</si>
  <si>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</si>
  <si>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</si>
  <si>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</si>
  <si>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</si>
  <si>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</si>
  <si>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</si>
  <si>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</si>
  <si>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</si>
  <si>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</si>
  <si>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</si>
  <si>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</si>
  <si>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</si>
  <si>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</si>
  <si>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</si>
  <si>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</si>
  <si>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</si>
  <si>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</si>
  <si>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</si>
  <si>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</si>
  <si>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</si>
  <si>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</si>
  <si>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</si>
  <si>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</si>
  <si>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</si>
  <si>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</si>
  <si>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</si>
  <si>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</si>
  <si>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</si>
  <si>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</si>
  <si>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</si>
  <si>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</si>
  <si>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</si>
  <si>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</si>
  <si>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</si>
  <si>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</si>
  <si>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</si>
  <si>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</si>
  <si>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</si>
  <si>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</si>
  <si>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</si>
  <si>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</si>
  <si>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VAT 19,6%</t>
  </si>
  <si>
    <t xml:space="preserve">PLM Equipements </t>
  </si>
  <si>
    <t>340, chemin de la Charlisse,</t>
  </si>
  <si>
    <t xml:space="preserve">69670 VAUGNERAY </t>
  </si>
  <si>
    <t>Tél. : 04 78 45 69 00</t>
  </si>
  <si>
    <t>Fax : 04 78 45 70 08</t>
  </si>
  <si>
    <t>Sortie 4-20mA vitesse</t>
  </si>
  <si>
    <t>Franco</t>
  </si>
  <si>
    <t>60 days net</t>
  </si>
  <si>
    <t>2</t>
  </si>
  <si>
    <t>Mr Clément Thomas</t>
  </si>
  <si>
    <t>c.thomas@plm-equipments.com</t>
  </si>
  <si>
    <t>Sortie 4-20mA température</t>
  </si>
  <si>
    <t>A2012RH420</t>
  </si>
  <si>
    <t>524 600 - 2131111100</t>
  </si>
  <si>
    <t>Capteur SS20.600</t>
  </si>
  <si>
    <t>Longueur: 250mm</t>
  </si>
  <si>
    <t>Gamme de mesure: 0-60m/s</t>
  </si>
  <si>
    <t>Raccord de passage Inox G1/2 inclus</t>
  </si>
  <si>
    <t>Connecteur 8 pins et câble 5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</si>
</sst>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1" applyFont="1" applyAlignment="1" applyProtection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8" fontId="9" fillId="0" borderId="0" xfId="2" quotePrefix="1" applyNumberFormat="1" applyFont="1" applyBorder="1" applyAlignment="1" applyProtection="1">
      <alignment horizontal="center" vertical="center"/>
      <protection locked="0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plm-equipement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K35" sqref="K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26</v>
      </c>
      <c r="H2" s="84"/>
      <c r="I2" s="85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48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51</v>
      </c>
      <c r="B6" s="98"/>
      <c r="C6" s="98"/>
      <c r="D6" s="98"/>
      <c r="E6" s="98"/>
      <c r="F6" s="98"/>
      <c r="G6" s="98"/>
      <c r="H6" s="98"/>
      <c r="I6" s="98"/>
      <c r="J6" s="98"/>
      <c r="K6" s="98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17" t="s">
        <v>54</v>
      </c>
      <c r="E8" s="8"/>
      <c r="F8" s="21"/>
      <c r="G8" s="21"/>
      <c r="H8" s="30" t="s">
        <v>1</v>
      </c>
      <c r="I8" s="17"/>
      <c r="J8" s="74">
        <v>41226</v>
      </c>
      <c r="K8" s="21"/>
      <c r="M8" s="88"/>
    </row>
    <row r="9" spans="1:250" ht="15.75" customHeight="1">
      <c r="A9" s="17"/>
      <c r="B9" s="21"/>
      <c r="C9" s="21"/>
      <c r="D9" s="17" t="s">
        <v>55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17" t="s">
        <v>57</v>
      </c>
      <c r="E11" s="8"/>
      <c r="F11" s="21"/>
      <c r="G11" s="21"/>
      <c r="H11" s="20" t="s">
        <v>16</v>
      </c>
      <c r="J11" s="17"/>
      <c r="K11" s="32"/>
      <c r="M11" s="88"/>
    </row>
    <row r="12" spans="1:250" ht="15.75" customHeight="1">
      <c r="A12" s="17"/>
      <c r="B12" s="78" t="s">
        <v>25</v>
      </c>
      <c r="C12" s="21"/>
      <c r="D12" s="17" t="s">
        <v>58</v>
      </c>
      <c r="E12" s="8"/>
      <c r="F12" s="21"/>
      <c r="G12" s="17"/>
      <c r="H12" s="20" t="s">
        <v>17</v>
      </c>
      <c r="I12" s="20"/>
      <c r="J12" s="31" t="s">
        <v>66</v>
      </c>
      <c r="K12" s="21"/>
      <c r="M12" s="88"/>
    </row>
    <row r="13" spans="1:250" ht="15.75" customHeight="1">
      <c r="A13" s="17"/>
      <c r="B13" s="78" t="s">
        <v>28</v>
      </c>
      <c r="C13" s="21"/>
      <c r="D13" s="94" t="s">
        <v>63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89"/>
    </row>
    <row r="14" spans="1:250" ht="15.75" customHeight="1">
      <c r="A14" s="17"/>
      <c r="B14" s="78" t="s">
        <v>27</v>
      </c>
      <c r="C14" s="21"/>
      <c r="D14" s="88"/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89" t="s">
        <v>64</v>
      </c>
      <c r="E15" s="8"/>
      <c r="F15" s="21"/>
      <c r="G15" s="17"/>
      <c r="H15" s="20" t="s">
        <v>27</v>
      </c>
      <c r="J15" s="83" t="s">
        <v>44</v>
      </c>
      <c r="K15" s="21"/>
      <c r="M15" s="88"/>
    </row>
    <row r="16" spans="1:250" ht="15.75" customHeight="1">
      <c r="A16" s="17"/>
      <c r="B16" s="80" t="s">
        <v>41</v>
      </c>
      <c r="C16" s="17"/>
      <c r="D16" s="89"/>
      <c r="E16" s="8"/>
      <c r="F16" s="21"/>
      <c r="G16" s="17"/>
      <c r="H16" s="20" t="s">
        <v>39</v>
      </c>
      <c r="J16" s="92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3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9">
        <v>1</v>
      </c>
      <c r="C23" s="11"/>
      <c r="D23" s="17" t="s">
        <v>67</v>
      </c>
      <c r="E23" s="17" t="s">
        <v>68</v>
      </c>
      <c r="G23" s="17">
        <v>1</v>
      </c>
      <c r="H23" s="48">
        <v>1120</v>
      </c>
      <c r="I23" s="47"/>
      <c r="J23" s="47">
        <f>G23*H23</f>
        <v>1120</v>
      </c>
      <c r="K23" s="76" t="s">
        <v>62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5">
        <v>524921</v>
      </c>
      <c r="E30" s="17" t="s">
        <v>72</v>
      </c>
      <c r="G30" s="17">
        <v>1</v>
      </c>
      <c r="H30" s="48">
        <v>69</v>
      </c>
      <c r="I30" s="47"/>
      <c r="J30" s="47">
        <f>G30*H30</f>
        <v>69</v>
      </c>
      <c r="K30" s="76" t="s">
        <v>62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5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5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24</v>
      </c>
      <c r="H35" s="48" t="s">
        <v>4</v>
      </c>
      <c r="I35" s="47"/>
      <c r="J35" s="47">
        <f>SUM(J22:J34)</f>
        <v>1189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19</v>
      </c>
      <c r="H36" s="49" t="s">
        <v>4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2</v>
      </c>
      <c r="H37" s="51" t="s">
        <v>4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20</v>
      </c>
      <c r="H38" s="70" t="s">
        <v>4</v>
      </c>
      <c r="I38" s="71"/>
      <c r="J38" s="71">
        <v>0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29</v>
      </c>
      <c r="H39" s="48" t="s">
        <v>4</v>
      </c>
      <c r="I39" s="47"/>
      <c r="J39" s="47">
        <f>SUM(J35:J38)</f>
        <v>1189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53</v>
      </c>
      <c r="H40" s="63" t="s">
        <v>4</v>
      </c>
      <c r="I40" s="64"/>
      <c r="J40" s="64">
        <f>J39*0.196</f>
        <v>233.04400000000001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24</v>
      </c>
      <c r="H41" s="48" t="s">
        <v>4</v>
      </c>
      <c r="I41" s="47"/>
      <c r="J41" s="48">
        <f>SUM(J39:J40)</f>
        <v>1422.0440000000001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37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30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31</v>
      </c>
      <c r="E48" s="18" t="s">
        <v>60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32</v>
      </c>
      <c r="E49" s="86" t="s">
        <v>61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33</v>
      </c>
      <c r="E50" s="17" t="s">
        <v>5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34</v>
      </c>
      <c r="E51" s="22" t="s">
        <v>21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35</v>
      </c>
      <c r="E52" s="17" t="s">
        <v>42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36</v>
      </c>
      <c r="E53" s="11" t="s">
        <v>22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38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50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contact@plm-equipements.com"/>
  </hyperlinks>
  <printOptions horizontalCentered="1"/>
  <pageMargins left="0.33" right="0.27" top="0.32" bottom="0.33" header="0.24" footer="0.196850393700787"/>
  <pageSetup paperSize="9" scale="5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2012-07-12T06:21:59Z</cp:lastPrinted>
  <dcterms:created xsi:type="dcterms:W3CDTF">2000-06-29T05:08:18Z</dcterms:created>
  <dcterms:modified xsi:type="dcterms:W3CDTF">2012-11-13T10:26:09Z</dcterms:modified>
</cp:coreProperties>
</file>