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H23" i="1" l="1"/>
  <c r="N23" i="1" l="1"/>
  <c r="P23" i="1" s="1"/>
  <c r="J23" i="1" l="1"/>
  <c r="J37" i="1" s="1"/>
  <c r="J41" i="1" s="1"/>
  <c r="J42" i="1" l="1"/>
  <c r="J43" i="1" s="1"/>
</calcChain>
</file>

<file path=xl/sharedStrings.xml><?xml version="1.0" encoding="utf-8"?>
<sst xmlns="http://schemas.openxmlformats.org/spreadsheetml/2006/main" count="88" uniqueCount="74">
  <si>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</si>
  <si>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</si>
  <si>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</si>
  <si>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</si>
  <si>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</si>
  <si>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</si>
  <si>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</si>
  <si>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</si>
  <si>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</si>
  <si>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</si>
  <si>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</si>
  <si>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</si>
  <si>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</si>
  <si>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</si>
  <si>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</si>
  <si>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</si>
  <si>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</si>
  <si>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</si>
  <si>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</si>
  <si>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</si>
  <si>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</si>
  <si>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</si>
  <si>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</si>
  <si>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</si>
  <si>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</si>
  <si>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</si>
  <si>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</si>
  <si>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</si>
  <si>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</si>
  <si>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</si>
  <si>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</si>
  <si>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</si>
  <si>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</si>
  <si>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</si>
  <si>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</si>
  <si>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</si>
  <si>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</si>
  <si>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</si>
  <si>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</si>
  <si>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</si>
  <si>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</si>
  <si>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</si>
  <si>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</si>
  <si>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</si>
  <si>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</si>
  <si>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</si>
  <si>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</si>
  <si>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</si>
  <si>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</si>
  <si>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</si>
  <si>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</si>
  <si>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</si>
  <si>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</si>
  <si>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</si>
  <si>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A2012RH416</t>
  </si>
  <si>
    <t>DOS SANTOS SAS</t>
  </si>
  <si>
    <t>14 B R MAURICE HALBWACHS</t>
  </si>
  <si>
    <t>51100 REIMS , MARNE</t>
  </si>
  <si>
    <t>France</t>
  </si>
  <si>
    <t>Mr Christian Brun</t>
  </si>
  <si>
    <t>03 26 05 86 25</t>
  </si>
  <si>
    <t>03 26 86 49 25</t>
  </si>
  <si>
    <t>christian.brun.gds@orange.fr</t>
  </si>
  <si>
    <t>Avec raccord de montage</t>
  </si>
  <si>
    <t>Deux sorties 4-20mA</t>
  </si>
  <si>
    <t>Longueur de la sonde : 400mm</t>
  </si>
  <si>
    <t>Gamme de mesure: 0-40m/s</t>
  </si>
  <si>
    <t>Capteur SS20-650</t>
  </si>
  <si>
    <t>Livré Reims</t>
  </si>
  <si>
    <t>1 semaine</t>
  </si>
  <si>
    <t>Rev1</t>
  </si>
  <si>
    <r>
      <t>524500-2141</t>
    </r>
    <r>
      <rPr>
        <b/>
        <sz val="10"/>
        <color rgb="FFFF0000"/>
        <rFont val="Arial"/>
        <family val="2"/>
      </rPr>
      <t>2</t>
    </r>
    <r>
      <rPr>
        <b/>
        <sz val="10"/>
        <rFont val="Arial"/>
        <family val="2"/>
      </rPr>
      <t>201</t>
    </r>
  </si>
  <si>
    <t>Special modèle resistant aux hautes pressions 16 Bars</t>
  </si>
  <si>
    <t>Mesure de température Tmax : 200°c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</si>
</sst>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0"/>
  <sheetViews>
    <sheetView tabSelected="1" topLeftCell="A25" zoomScaleNormal="100" workbookViewId="0">
      <selection activeCell="E30" sqref="E3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70</v>
      </c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17" t="s">
        <v>55</v>
      </c>
      <c r="E8" s="8"/>
      <c r="F8" s="21"/>
      <c r="G8" s="21"/>
      <c r="H8" s="30" t="s">
        <v>1</v>
      </c>
      <c r="I8" s="17"/>
      <c r="J8" s="74">
        <v>41226</v>
      </c>
      <c r="K8" s="21"/>
      <c r="M8" s="89"/>
    </row>
    <row r="9" spans="1:250" ht="15.75" customHeight="1">
      <c r="A9" s="17"/>
      <c r="B9" s="21"/>
      <c r="C9" s="21"/>
      <c r="D9" s="17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27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61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62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71</v>
      </c>
      <c r="E23" s="96" t="s">
        <v>67</v>
      </c>
      <c r="F23" s="96"/>
      <c r="G23" s="97">
        <v>1</v>
      </c>
      <c r="H23" s="48">
        <f>1236+948</f>
        <v>2184</v>
      </c>
      <c r="I23" s="47"/>
      <c r="J23" s="47">
        <f>G23*H23</f>
        <v>2184</v>
      </c>
      <c r="K23" s="76" t="s">
        <v>69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63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64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65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66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73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72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ht="15.75" customHeight="1" thickBot="1">
      <c r="A36" s="17"/>
      <c r="B36" s="58"/>
      <c r="C36" s="59"/>
      <c r="D36" s="60"/>
      <c r="E36" s="61"/>
      <c r="F36" s="62"/>
      <c r="G36" s="62"/>
      <c r="H36" s="63"/>
      <c r="I36" s="64"/>
      <c r="J36" s="64"/>
      <c r="K36" s="77"/>
    </row>
    <row r="37" spans="1:250" ht="15.75" customHeight="1">
      <c r="A37" s="17"/>
      <c r="B37" s="11"/>
      <c r="C37" s="11"/>
      <c r="D37" s="12"/>
      <c r="E37" s="21"/>
      <c r="F37" s="11"/>
      <c r="G37" s="30" t="s">
        <v>4</v>
      </c>
      <c r="H37" s="48" t="s">
        <v>3</v>
      </c>
      <c r="I37" s="47"/>
      <c r="J37" s="47">
        <f>SUM(J22:J36)</f>
        <v>2184</v>
      </c>
      <c r="K37" s="57"/>
    </row>
    <row r="38" spans="1:250" ht="15.75" customHeight="1">
      <c r="A38" s="17"/>
      <c r="B38" s="11"/>
      <c r="C38" s="11"/>
      <c r="D38" s="12"/>
      <c r="E38" s="41"/>
      <c r="F38" s="39"/>
      <c r="G38" s="40" t="s">
        <v>31</v>
      </c>
      <c r="H38" s="49" t="s">
        <v>3</v>
      </c>
      <c r="I38" s="50"/>
      <c r="J38" s="50">
        <v>0</v>
      </c>
      <c r="K38" s="55"/>
    </row>
    <row r="39" spans="1:250" ht="15.75" customHeight="1">
      <c r="A39" s="17"/>
      <c r="B39" s="11"/>
      <c r="C39" s="11"/>
      <c r="D39" s="12"/>
      <c r="E39" s="42"/>
      <c r="F39" s="43"/>
      <c r="G39" s="54" t="s">
        <v>35</v>
      </c>
      <c r="H39" s="51" t="s">
        <v>3</v>
      </c>
      <c r="I39" s="52"/>
      <c r="J39" s="52">
        <v>0</v>
      </c>
      <c r="K39" s="56"/>
    </row>
    <row r="40" spans="1:250" ht="15.75" customHeight="1" thickBot="1">
      <c r="A40" s="17"/>
      <c r="B40" s="59"/>
      <c r="C40" s="59"/>
      <c r="D40" s="58"/>
      <c r="E40" s="67"/>
      <c r="F40" s="68"/>
      <c r="G40" s="69" t="s">
        <v>32</v>
      </c>
      <c r="H40" s="70" t="s">
        <v>3</v>
      </c>
      <c r="I40" s="71"/>
      <c r="J40" s="71">
        <v>25</v>
      </c>
      <c r="K40" s="72"/>
    </row>
    <row r="41" spans="1:250" ht="15.75" customHeight="1">
      <c r="A41" s="17"/>
      <c r="B41" s="11"/>
      <c r="C41" s="11"/>
      <c r="D41" s="12"/>
      <c r="E41" s="21"/>
      <c r="F41" s="11"/>
      <c r="G41" s="29" t="s">
        <v>33</v>
      </c>
      <c r="H41" s="48" t="s">
        <v>3</v>
      </c>
      <c r="I41" s="47"/>
      <c r="J41" s="47">
        <f>SUM(J37:J40)</f>
        <v>2209</v>
      </c>
      <c r="K41" s="57"/>
    </row>
    <row r="42" spans="1:250" ht="15.75" customHeight="1" thickBot="1">
      <c r="A42" s="17"/>
      <c r="B42" s="59"/>
      <c r="C42" s="59"/>
      <c r="D42" s="58"/>
      <c r="E42" s="61"/>
      <c r="F42" s="59"/>
      <c r="G42" s="65" t="s">
        <v>34</v>
      </c>
      <c r="H42" s="63" t="s">
        <v>3</v>
      </c>
      <c r="I42" s="64"/>
      <c r="J42" s="64">
        <f>0.196*J41</f>
        <v>432.964</v>
      </c>
      <c r="K42" s="66"/>
    </row>
    <row r="43" spans="1:250" ht="15.75" customHeight="1">
      <c r="A43" s="17"/>
      <c r="B43" s="11"/>
      <c r="C43" s="11"/>
      <c r="D43" s="12"/>
      <c r="E43" s="17"/>
      <c r="F43" s="11"/>
      <c r="G43" s="53" t="s">
        <v>4</v>
      </c>
      <c r="H43" s="48" t="s">
        <v>3</v>
      </c>
      <c r="I43" s="47"/>
      <c r="J43" s="48">
        <f>SUM(J41:J42)</f>
        <v>2641.9639999999999</v>
      </c>
      <c r="K43" s="57"/>
    </row>
    <row r="44" spans="1:250" ht="15.75" customHeight="1">
      <c r="A44" s="17"/>
      <c r="B44" s="11"/>
      <c r="C44" s="11"/>
      <c r="D44" s="12"/>
      <c r="E44" s="17"/>
      <c r="F44" s="11"/>
      <c r="G44" s="53"/>
      <c r="H44" s="48"/>
      <c r="I44" s="47"/>
      <c r="J44" s="48"/>
      <c r="K44" s="57"/>
    </row>
    <row r="45" spans="1:250" s="17" customFormat="1" ht="15.75" customHeight="1">
      <c r="B45" s="26" t="s">
        <v>51</v>
      </c>
      <c r="C45" s="11"/>
      <c r="D45" s="12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 t="s">
        <v>36</v>
      </c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2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C50" s="11"/>
      <c r="D50" s="73" t="s">
        <v>37</v>
      </c>
      <c r="E50" s="11"/>
      <c r="F50" s="11"/>
      <c r="G50" s="13"/>
      <c r="H50" s="14"/>
      <c r="I50" s="11"/>
      <c r="J50" s="7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38</v>
      </c>
      <c r="E51" s="18" t="s">
        <v>68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45</v>
      </c>
      <c r="E52" s="87" t="s">
        <v>49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46</v>
      </c>
      <c r="E53" s="17" t="s">
        <v>39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50</v>
      </c>
      <c r="E54" s="22" t="s">
        <v>40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47</v>
      </c>
      <c r="E55" s="17" t="s">
        <v>41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53" t="s">
        <v>48</v>
      </c>
      <c r="E56" s="11" t="s">
        <v>42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43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8"/>
      <c r="C61" s="8"/>
      <c r="D61" s="11"/>
      <c r="E61" s="11"/>
      <c r="F61" s="11"/>
      <c r="G61" s="23"/>
      <c r="H61" s="11"/>
      <c r="I61" s="11"/>
      <c r="J61" s="23"/>
      <c r="K61" s="2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14</v>
      </c>
      <c r="C62" s="11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44</v>
      </c>
      <c r="C63" s="8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2012-11-13T08:29:21Z</dcterms:modified>
</cp:coreProperties>
</file>