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6" i="1" l="1"/>
  <c r="J30" i="1"/>
  <c r="J23" i="1"/>
  <c r="N23" i="1" l="1"/>
  <c r="P23" i="1" s="1"/>
  <c r="J40" i="1" l="1"/>
  <c r="J44" i="1" s="1"/>
  <c r="J45" i="1" l="1"/>
  <c r="J46" i="1" s="1"/>
</calcChain>
</file>

<file path=xl/sharedStrings.xml><?xml version="1.0" encoding="utf-8"?>
<sst xmlns="http://schemas.openxmlformats.org/spreadsheetml/2006/main" count="99" uniqueCount="83">
  <si>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</si>
  <si>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</si>
  <si>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</si>
  <si>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</si>
  <si>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</si>
  <si>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</si>
  <si>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</si>
  <si>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</si>
  <si>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</si>
  <si>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</si>
  <si>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</si>
  <si>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</si>
  <si>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</si>
  <si>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</si>
  <si>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</si>
  <si>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</si>
  <si>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</si>
  <si>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</si>
  <si>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</si>
  <si>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</si>
  <si>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</si>
  <si>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</si>
  <si>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</si>
  <si>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</si>
  <si>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</si>
  <si>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</si>
  <si>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</si>
  <si>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</si>
  <si>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</si>
  <si>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</si>
  <si>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</si>
  <si>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</si>
  <si>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</si>
  <si>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</si>
  <si>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</si>
  <si>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</si>
  <si>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</si>
  <si>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</si>
  <si>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</si>
  <si>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</si>
  <si>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</si>
  <si>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</si>
  <si>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</si>
  <si>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</si>
  <si>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</si>
  <si>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</si>
  <si>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</si>
  <si>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</si>
  <si>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</si>
  <si>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</si>
  <si>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</si>
  <si>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</si>
  <si>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</si>
  <si>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</si>
  <si>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LED</t>
  </si>
  <si>
    <t>Route d'Hussigny</t>
  </si>
  <si>
    <t>54920 Villers La Montagne -France</t>
  </si>
  <si>
    <t>Y. Loth</t>
  </si>
  <si>
    <t xml:space="preserve">Téléphone+33 (0)3.82.26.00.10 - </t>
  </si>
  <si>
    <t>Télécopie +33(0)3.82.26.00.16</t>
  </si>
  <si>
    <t>yloth@led-longauto.com </t>
  </si>
  <si>
    <t>www.led-longauto.com </t>
  </si>
  <si>
    <t>A2012RH413</t>
  </si>
  <si>
    <t xml:space="preserve">ZHM 03 ST.E.V </t>
  </si>
  <si>
    <t>4</t>
  </si>
  <si>
    <t>Gamme: 0,5 à 25l/mn</t>
  </si>
  <si>
    <t>Avec arbre et palier en carbure de tungsten</t>
  </si>
  <si>
    <t>Boitier Inox</t>
  </si>
  <si>
    <t>Joints : Viton</t>
  </si>
  <si>
    <t>VTEK/P</t>
  </si>
  <si>
    <t>Pré-amplificateur</t>
  </si>
  <si>
    <t>Fréquence: 3 à 3000hz</t>
  </si>
  <si>
    <t>Sortie push/pull ou NPN</t>
  </si>
  <si>
    <t>Alimentation: 7-29Vdc</t>
  </si>
  <si>
    <t>Protection: IP65</t>
  </si>
  <si>
    <t>Stecker 5plg. Typ423 (PG7)</t>
  </si>
  <si>
    <t>Connecteur 5 pin pour VTEK/P</t>
  </si>
  <si>
    <t>Typ: 423 2 99-5114-00-05</t>
  </si>
  <si>
    <t>Ex work Bad Kotzing Allemagne</t>
  </si>
  <si>
    <t>Débitmètre à engrenage ZHM</t>
  </si>
  <si>
    <t>Linéarité: +-0,5% de la lecture</t>
  </si>
  <si>
    <t>Your offer 1121695 dated 06/11/12</t>
  </si>
  <si>
    <t>Holtz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</si>
</sst>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ed-longauto.com&#160;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d@led-longauto.com&#160;&#160;&#16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topLeftCell="A4" zoomScaleNormal="100" workbookViewId="0">
      <selection activeCell="L19" sqref="L1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53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41219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57</v>
      </c>
      <c r="E12" s="8"/>
      <c r="F12" s="21"/>
      <c r="G12" s="17"/>
      <c r="H12" s="20" t="s">
        <v>27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89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0" t="s">
        <v>60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0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82</v>
      </c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  <c r="L19" s="17" t="s">
        <v>81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79</v>
      </c>
      <c r="G23" s="99">
        <v>1</v>
      </c>
      <c r="H23" s="48">
        <v>2148</v>
      </c>
      <c r="I23" s="47"/>
      <c r="J23" s="47">
        <f>G23*H23</f>
        <v>2148</v>
      </c>
      <c r="K23" s="76" t="s">
        <v>64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00" t="s">
        <v>65</v>
      </c>
      <c r="G24" s="99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00" t="s">
        <v>80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01" t="s">
        <v>66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00"/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69</v>
      </c>
      <c r="E30" s="96" t="s">
        <v>70</v>
      </c>
      <c r="G30" s="99">
        <v>1</v>
      </c>
      <c r="H30" s="48">
        <v>304</v>
      </c>
      <c r="I30" s="47"/>
      <c r="J30" s="47">
        <f>G30*H30</f>
        <v>304</v>
      </c>
      <c r="K30" s="76" t="s">
        <v>64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71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72</v>
      </c>
      <c r="H32" s="48"/>
      <c r="I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 t="s">
        <v>73</v>
      </c>
      <c r="H33" s="48"/>
      <c r="I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96" t="s">
        <v>74</v>
      </c>
      <c r="H34" s="48"/>
      <c r="I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96"/>
      <c r="H35" s="48"/>
      <c r="I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17" t="s">
        <v>75</v>
      </c>
      <c r="E36" s="17" t="s">
        <v>76</v>
      </c>
      <c r="G36" s="99">
        <v>1</v>
      </c>
      <c r="H36" s="48">
        <v>21</v>
      </c>
      <c r="I36" s="47"/>
      <c r="J36" s="47">
        <f>G36*H36</f>
        <v>21</v>
      </c>
      <c r="K36" s="76" t="s">
        <v>64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77</v>
      </c>
      <c r="H37" s="48"/>
      <c r="I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2473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31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35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32</v>
      </c>
      <c r="H43" s="70" t="s">
        <v>3</v>
      </c>
      <c r="I43" s="71"/>
      <c r="J43" s="71"/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33</v>
      </c>
      <c r="H44" s="48" t="s">
        <v>3</v>
      </c>
      <c r="I44" s="47"/>
      <c r="J44" s="47">
        <f>SUM(J40:J43)</f>
        <v>2473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34</v>
      </c>
      <c r="H45" s="63" t="s">
        <v>3</v>
      </c>
      <c r="I45" s="64"/>
      <c r="J45" s="64">
        <f>0.196*J44</f>
        <v>484.70800000000003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2957.7080000000001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51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36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37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38</v>
      </c>
      <c r="E54" s="18" t="s">
        <v>78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45</v>
      </c>
      <c r="E55" s="87" t="s">
        <v>49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17" t="s">
        <v>39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22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47</v>
      </c>
      <c r="E58" s="17" t="s">
        <v>41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48</v>
      </c>
      <c r="E59" s="11" t="s">
        <v>42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14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44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/>
    <hyperlink ref="D15" r:id="rId4" display="led@led-longauto.com   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2012-11-26T12:16:05Z</dcterms:modified>
</cp:coreProperties>
</file>