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625" windowWidth="20730" windowHeight="282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4" i="1" l="1"/>
  <c r="L36" i="1" l="1"/>
  <c r="L33" i="1"/>
  <c r="L26" i="1"/>
  <c r="J36" i="1"/>
  <c r="J33" i="1"/>
  <c r="J22" i="1"/>
  <c r="J24" i="1"/>
  <c r="J26" i="1"/>
  <c r="J41" i="1" l="1"/>
  <c r="J45" i="1" s="1"/>
  <c r="J47" i="1" s="1"/>
</calcChain>
</file>

<file path=xl/sharedStrings.xml><?xml version="1.0" encoding="utf-8"?>
<sst xmlns="http://schemas.openxmlformats.org/spreadsheetml/2006/main" count="99" uniqueCount="80">
  <si>
    <t xml:space="preserve"> </t>
  </si>
  <si>
    <t>DATE:</t>
  </si>
  <si>
    <t>(EURO)</t>
  </si>
  <si>
    <t>EURO</t>
  </si>
  <si>
    <t>(Weeks)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</si>
  <si>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</si>
  <si>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</si>
  <si>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</si>
  <si>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</si>
  <si>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</si>
  <si>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</si>
  <si>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</si>
  <si>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</si>
  <si>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</si>
  <si>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</si>
  <si>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</si>
  <si>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</si>
  <si>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</si>
  <si>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</si>
  <si>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</si>
  <si>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</si>
  <si>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</si>
  <si>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Longueur : 350mm</t>
  </si>
  <si>
    <t>Avec protection capteur</t>
  </si>
  <si>
    <t>4</t>
  </si>
  <si>
    <t>Atex design zone 2</t>
  </si>
  <si>
    <t>Cable de raccordement 5 poles  50 mètres</t>
  </si>
  <si>
    <t>Alimentation 24Vdc</t>
  </si>
  <si>
    <t>Haute précision avec certificat</t>
  </si>
  <si>
    <t>Ex- works Allemagne, livraison Franco en France</t>
  </si>
  <si>
    <t>521 501-35222</t>
  </si>
  <si>
    <t>521 501-32222</t>
  </si>
  <si>
    <t>Gamme de mesure: 0 à 5m/s</t>
  </si>
  <si>
    <t>521 501-33222</t>
  </si>
  <si>
    <t>dito</t>
  </si>
  <si>
    <t>Gamme de mesure: 0-10m/s</t>
  </si>
  <si>
    <t>Gamme de mesure: 0-35m/s</t>
  </si>
  <si>
    <t>Sonde Thermique massique SS20.500</t>
  </si>
  <si>
    <t>30% à la commande, le reste à 30 jours net</t>
  </si>
  <si>
    <t>Termes et Conditions de vente:</t>
  </si>
  <si>
    <t>Conditions commerciales:</t>
  </si>
  <si>
    <t>Conditions de paiement:</t>
  </si>
  <si>
    <t>Charge minimale par commande:</t>
  </si>
  <si>
    <t>Expédition partielle:</t>
  </si>
  <si>
    <t>Validité:</t>
  </si>
  <si>
    <t>Annulation: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</si>
  <si>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</si>
  <si>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</si>
  <si>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</si>
  <si>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</si>
  <si>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 xml:space="preserve">REMARQUES:  </t>
  </si>
  <si>
    <t>* le délai peut varier en fonction du plan de charge de l'usine</t>
  </si>
  <si>
    <t>Charge minimale</t>
  </si>
  <si>
    <t>Extra charge et emballage</t>
  </si>
  <si>
    <t>Transport</t>
  </si>
  <si>
    <t>Sous total</t>
  </si>
  <si>
    <t>TVA19,6%</t>
  </si>
  <si>
    <t>Item</t>
  </si>
  <si>
    <t>Modèle</t>
  </si>
  <si>
    <t>Description</t>
  </si>
  <si>
    <t>Qté</t>
  </si>
  <si>
    <t>Prix unit.</t>
  </si>
  <si>
    <t>Délais</t>
  </si>
  <si>
    <t>A:</t>
  </si>
  <si>
    <t>Votre reference No. :</t>
  </si>
  <si>
    <t>Notre offre No. :</t>
  </si>
  <si>
    <t>Contact  :</t>
  </si>
  <si>
    <t>OFFRE</t>
  </si>
  <si>
    <t>(Conditions commerciales suivants Incoterms 2000.)</t>
  </si>
  <si>
    <t>Directeur</t>
  </si>
  <si>
    <t>REV1</t>
  </si>
  <si>
    <t>523 566 (5 metres)</t>
  </si>
  <si>
    <t>Bénédicte FAY</t>
  </si>
  <si>
    <t>Techniques Françaises d'Export</t>
  </si>
  <si>
    <t>Zone Euro 2000 - rue de la dame</t>
  </si>
  <si>
    <t>30132 Caissargues - France</t>
  </si>
  <si>
    <t xml:space="preserve">benedicte.fay@grouptfe.com </t>
  </si>
  <si>
    <t xml:space="preserve">tel  +33 (0)4 66 70 64 10  </t>
  </si>
  <si>
    <t xml:space="preserve">fax +33 (0)4 66 70 64 11 </t>
  </si>
  <si>
    <t>A2012RH400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</si>
</sst>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  <font>
      <sz val="10"/>
      <name val="Tahoma"/>
      <family val="2"/>
    </font>
    <font>
      <b/>
      <sz val="11"/>
      <color rgb="FF3F3F3F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20" fillId="2" borderId="6" applyNumberFormat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8" fillId="0" borderId="0" xfId="0" applyFont="1"/>
    <xf numFmtId="3" fontId="9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/>
    <xf numFmtId="0" fontId="9" fillId="0" borderId="0" xfId="3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/>
  </cellXfs>
  <cellStyles count="4">
    <cellStyle name="Lien hypertexte" xfId="1" builtinId="8"/>
    <cellStyle name="Milliers" xfId="2" builtinId="3"/>
    <cellStyle name="Normal" xfId="0" builtinId="0"/>
    <cellStyle name="Sortie" xfId="3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nedicte.fay@grouptf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G37" sqref="G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7</v>
      </c>
      <c r="H2" s="85" t="s">
        <v>70</v>
      </c>
      <c r="I2" s="86" t="s">
        <v>7</v>
      </c>
      <c r="J2" s="10" t="s">
        <v>67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9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95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105"/>
      <c r="E7" s="91"/>
      <c r="F7" s="91"/>
      <c r="G7" s="91"/>
      <c r="H7" s="91"/>
      <c r="I7" s="91"/>
      <c r="J7" s="91"/>
      <c r="K7" s="91"/>
      <c r="L7" s="95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63</v>
      </c>
      <c r="C8" s="21"/>
      <c r="D8" s="106" t="s">
        <v>73</v>
      </c>
      <c r="F8" s="21"/>
      <c r="G8" s="21"/>
      <c r="H8" s="30" t="s">
        <v>1</v>
      </c>
      <c r="I8" s="17"/>
      <c r="J8" s="74">
        <v>41204</v>
      </c>
      <c r="K8" s="21"/>
      <c r="L8" s="95"/>
    </row>
    <row r="9" spans="1:250" ht="15.75" customHeight="1">
      <c r="A9" s="17"/>
      <c r="B9" s="21"/>
      <c r="C9" s="21"/>
      <c r="D9" s="106" t="s">
        <v>74</v>
      </c>
      <c r="E9" s="99"/>
      <c r="F9" s="21"/>
      <c r="G9" s="30"/>
      <c r="H9" s="17"/>
      <c r="I9" s="17"/>
      <c r="J9" s="17"/>
      <c r="K9" s="21"/>
      <c r="L9" s="95"/>
      <c r="M9" s="103"/>
    </row>
    <row r="10" spans="1:250" ht="15.75" customHeight="1">
      <c r="A10" s="17"/>
      <c r="B10" s="21"/>
      <c r="C10" s="21"/>
      <c r="D10" s="106" t="s">
        <v>75</v>
      </c>
      <c r="F10" s="21"/>
      <c r="G10" s="30"/>
      <c r="H10" s="17"/>
      <c r="J10" s="17"/>
      <c r="K10" s="21"/>
    </row>
    <row r="11" spans="1:250" ht="15.75" customHeight="1">
      <c r="A11" s="17"/>
      <c r="B11" s="21"/>
      <c r="C11" s="21"/>
      <c r="D11" s="107"/>
      <c r="F11" s="21"/>
      <c r="G11" s="21"/>
      <c r="H11" s="20" t="s">
        <v>64</v>
      </c>
      <c r="J11" s="17">
        <v>878753</v>
      </c>
      <c r="K11" s="32"/>
      <c r="N11" s="104"/>
    </row>
    <row r="12" spans="1:250" ht="15.75" customHeight="1">
      <c r="A12" s="17"/>
      <c r="B12" s="78" t="s">
        <v>6</v>
      </c>
      <c r="C12" s="21"/>
      <c r="D12" s="106" t="s">
        <v>72</v>
      </c>
      <c r="F12" s="21"/>
      <c r="G12" s="17"/>
      <c r="H12" s="20" t="s">
        <v>65</v>
      </c>
      <c r="I12" s="20"/>
      <c r="J12" s="31" t="s">
        <v>79</v>
      </c>
      <c r="K12" s="21"/>
      <c r="N12" s="104"/>
    </row>
    <row r="13" spans="1:250" ht="15.75" customHeight="1">
      <c r="A13" s="17"/>
      <c r="B13" s="78" t="s">
        <v>9</v>
      </c>
      <c r="C13" s="21"/>
      <c r="D13" s="106" t="s">
        <v>77</v>
      </c>
      <c r="F13" s="21"/>
      <c r="G13" s="17"/>
      <c r="H13" s="20" t="s">
        <v>66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8</v>
      </c>
      <c r="C14" s="21"/>
      <c r="D14" s="106" t="s">
        <v>78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8" t="s">
        <v>76</v>
      </c>
      <c r="F15" s="21"/>
      <c r="G15" s="17"/>
      <c r="H15" s="20" t="s">
        <v>8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9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2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57</v>
      </c>
      <c r="C19" s="34"/>
      <c r="D19" s="35" t="s">
        <v>58</v>
      </c>
      <c r="E19" s="42" t="s">
        <v>59</v>
      </c>
      <c r="F19" s="34"/>
      <c r="G19" s="34" t="s">
        <v>60</v>
      </c>
      <c r="H19" s="44" t="s">
        <v>61</v>
      </c>
      <c r="I19" s="45"/>
      <c r="J19" s="45" t="s">
        <v>5</v>
      </c>
      <c r="K19" s="12" t="s">
        <v>62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4</v>
      </c>
    </row>
    <row r="21" spans="1:250" ht="15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ht="15">
      <c r="A22" s="17"/>
      <c r="B22" s="36">
        <v>1</v>
      </c>
      <c r="C22" s="36"/>
      <c r="D22" s="96">
        <v>300640</v>
      </c>
      <c r="E22" s="17" t="s">
        <v>27</v>
      </c>
      <c r="F22" s="17"/>
      <c r="G22" s="98">
        <v>3</v>
      </c>
      <c r="H22" s="48">
        <v>169</v>
      </c>
      <c r="I22" s="47"/>
      <c r="J22" s="47">
        <f>G22*H22</f>
        <v>507</v>
      </c>
      <c r="K22" s="76" t="s">
        <v>24</v>
      </c>
      <c r="L22" s="17">
        <v>164</v>
      </c>
      <c r="M22" s="84"/>
    </row>
    <row r="23" spans="1:250" ht="15">
      <c r="A23" s="17"/>
      <c r="B23" s="36"/>
      <c r="C23" s="36"/>
      <c r="D23" s="28"/>
      <c r="E23" s="37"/>
      <c r="F23" s="36"/>
      <c r="G23" s="36"/>
      <c r="H23" s="46"/>
      <c r="I23" s="47"/>
      <c r="J23" s="47"/>
      <c r="K23" s="12"/>
    </row>
    <row r="24" spans="1:250" ht="15">
      <c r="A24" s="17"/>
      <c r="B24" s="12">
        <v>2</v>
      </c>
      <c r="C24" s="11"/>
      <c r="D24" s="96" t="s">
        <v>71</v>
      </c>
      <c r="E24" s="17" t="s">
        <v>26</v>
      </c>
      <c r="F24" s="17"/>
      <c r="G24" s="98">
        <v>3</v>
      </c>
      <c r="H24" s="48">
        <v>71</v>
      </c>
      <c r="I24" s="47"/>
      <c r="J24" s="47">
        <f>G24*H24</f>
        <v>213</v>
      </c>
      <c r="K24" s="76" t="s">
        <v>24</v>
      </c>
      <c r="L24" s="17">
        <f>61+5*1.9</f>
        <v>70.5</v>
      </c>
      <c r="M24" s="84"/>
    </row>
    <row r="25" spans="1:250" ht="15">
      <c r="A25" s="17"/>
      <c r="B25" s="12"/>
      <c r="C25" s="11"/>
      <c r="D25" s="96"/>
      <c r="E25" s="17"/>
      <c r="F25" s="17"/>
      <c r="G25" s="98"/>
      <c r="H25" s="48"/>
      <c r="I25" s="47"/>
      <c r="J25" s="47"/>
      <c r="K25" s="76"/>
    </row>
    <row r="26" spans="1:250" s="17" customFormat="1" ht="15.75" customHeight="1">
      <c r="B26" s="12">
        <v>3</v>
      </c>
      <c r="C26" s="11"/>
      <c r="D26" s="17" t="s">
        <v>31</v>
      </c>
      <c r="E26" s="17" t="s">
        <v>37</v>
      </c>
      <c r="G26" s="98">
        <v>3</v>
      </c>
      <c r="H26" s="48">
        <v>1214</v>
      </c>
      <c r="I26" s="47"/>
      <c r="J26" s="47">
        <f>G26*H26</f>
        <v>3642</v>
      </c>
      <c r="K26" s="76" t="s">
        <v>24</v>
      </c>
      <c r="L26" s="17">
        <f>640+201+83+290</f>
        <v>1214</v>
      </c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22</v>
      </c>
      <c r="G27" s="98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25</v>
      </c>
      <c r="G28" s="98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23</v>
      </c>
      <c r="G29" s="98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32</v>
      </c>
      <c r="G30" s="98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28</v>
      </c>
      <c r="G31" s="98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8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4</v>
      </c>
      <c r="C33" s="11"/>
      <c r="D33" s="17" t="s">
        <v>33</v>
      </c>
      <c r="E33" s="17" t="s">
        <v>34</v>
      </c>
      <c r="G33" s="98">
        <v>3</v>
      </c>
      <c r="H33" s="48">
        <v>1214</v>
      </c>
      <c r="I33" s="47"/>
      <c r="J33" s="47">
        <f>G33*H33</f>
        <v>3642</v>
      </c>
      <c r="K33" s="76" t="s">
        <v>24</v>
      </c>
      <c r="L33" s="17">
        <f>640+201+83+290</f>
        <v>1214</v>
      </c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35</v>
      </c>
      <c r="G34" s="98"/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G35" s="98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5</v>
      </c>
      <c r="C36" s="11"/>
      <c r="D36" s="17" t="s">
        <v>30</v>
      </c>
      <c r="E36" s="17" t="s">
        <v>34</v>
      </c>
      <c r="G36" s="98">
        <v>6</v>
      </c>
      <c r="H36" s="48">
        <v>1256</v>
      </c>
      <c r="I36" s="47"/>
      <c r="J36" s="47">
        <f>G36*H36</f>
        <v>7536</v>
      </c>
      <c r="K36" s="76" t="s">
        <v>24</v>
      </c>
      <c r="L36" s="17">
        <f>640+42+201+83+290</f>
        <v>1256</v>
      </c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36</v>
      </c>
      <c r="G37" s="98"/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  <c r="O40" s="21"/>
    </row>
    <row r="41" spans="1:250" ht="15.75" customHeight="1">
      <c r="A41" s="17"/>
      <c r="B41" s="11"/>
      <c r="C41" s="11"/>
      <c r="D41" s="12"/>
      <c r="E41" s="21"/>
      <c r="F41" s="11"/>
      <c r="G41" s="30" t="s">
        <v>5</v>
      </c>
      <c r="H41" s="48" t="s">
        <v>3</v>
      </c>
      <c r="I41" s="47"/>
      <c r="J41" s="47">
        <f>SUM(J22:J40)</f>
        <v>15540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52</v>
      </c>
      <c r="H42" s="49" t="s">
        <v>3</v>
      </c>
      <c r="I42" s="50"/>
      <c r="J42" s="50">
        <v>0</v>
      </c>
      <c r="K42" s="55"/>
      <c r="O42" s="97"/>
    </row>
    <row r="43" spans="1:250" ht="15.75" customHeight="1">
      <c r="A43" s="17"/>
      <c r="B43" s="11"/>
      <c r="C43" s="11"/>
      <c r="D43" s="12"/>
      <c r="E43" s="42"/>
      <c r="F43" s="43"/>
      <c r="G43" s="54" t="s">
        <v>53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54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55</v>
      </c>
      <c r="H45" s="48" t="s">
        <v>3</v>
      </c>
      <c r="I45" s="47"/>
      <c r="J45" s="47">
        <f>SUM(J41:J44)</f>
        <v>15540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56</v>
      </c>
      <c r="H46" s="63" t="s">
        <v>3</v>
      </c>
      <c r="I46" s="64"/>
      <c r="J46" s="64"/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5</v>
      </c>
      <c r="H47" s="48" t="s">
        <v>3</v>
      </c>
      <c r="I47" s="47"/>
      <c r="J47" s="48">
        <f>SUM(J45:J46)</f>
        <v>15540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50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51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29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41</v>
      </c>
      <c r="E55" s="87" t="s">
        <v>38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42</v>
      </c>
      <c r="E56" s="17" t="s">
        <v>46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43</v>
      </c>
      <c r="E57" s="22" t="s">
        <v>47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44</v>
      </c>
      <c r="E58" s="17" t="s">
        <v>48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45</v>
      </c>
      <c r="E59" s="11" t="s">
        <v>49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68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69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enedicte.fay@grouptfe.com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8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2012-10-22T15:23:21Z</cp:lastPrinted>
  <dcterms:created xsi:type="dcterms:W3CDTF">2000-06-29T05:08:18Z</dcterms:created>
  <dcterms:modified xsi:type="dcterms:W3CDTF">2012-10-22T15:25:29Z</dcterms:modified>
</cp:coreProperties>
</file>