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625" windowWidth="22185" windowHeight="2820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L36" i="1" l="1"/>
  <c r="L33" i="1"/>
  <c r="L26" i="1"/>
  <c r="L24" i="1"/>
  <c r="J36" i="1"/>
  <c r="J33" i="1"/>
  <c r="J22" i="1"/>
  <c r="J24" i="1"/>
  <c r="J26" i="1"/>
  <c r="J41" i="1" l="1"/>
  <c r="J45" i="1" s="1"/>
  <c r="J47" i="1" s="1"/>
</calcChain>
</file>

<file path=xl/sharedStrings.xml><?xml version="1.0" encoding="utf-8"?>
<sst xmlns="http://schemas.openxmlformats.org/spreadsheetml/2006/main" count="101" uniqueCount="82">
  <si>
    <t xml:space="preserve"> </t>
  </si>
  <si>
    <t>DATE:</t>
  </si>
  <si>
    <t>(EURO)</t>
  </si>
  <si>
    <t>EURO</t>
  </si>
  <si>
    <t>(Weeks)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</si>
  <si>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</si>
  <si>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</si>
  <si>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</si>
  <si>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</si>
  <si>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</si>
  <si>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</si>
  <si>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</si>
  <si>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</si>
  <si>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</si>
  <si>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</si>
  <si>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</si>
  <si>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</si>
  <si>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</si>
  <si>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</si>
  <si>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</si>
  <si>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</si>
  <si>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</si>
  <si>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Longueur : 350mm</t>
  </si>
  <si>
    <t>Avec protection capteur</t>
  </si>
  <si>
    <t>4</t>
  </si>
  <si>
    <t>Atex design zone 2</t>
  </si>
  <si>
    <t>Cable de raccordement 5 poles  50 mètres</t>
  </si>
  <si>
    <t>Alimentation 24Vdc</t>
  </si>
  <si>
    <t>Haute précision avec certificat</t>
  </si>
  <si>
    <t>Ex- works Allemagne, livraison Franco en France</t>
  </si>
  <si>
    <t>521 501-35222</t>
  </si>
  <si>
    <t>523 566 (50 meters)</t>
  </si>
  <si>
    <t>521 501-32222</t>
  </si>
  <si>
    <t>Gamme de mesure: 0 à 5m/s</t>
  </si>
  <si>
    <t>521 501-33222</t>
  </si>
  <si>
    <t>dito</t>
  </si>
  <si>
    <t>Gamme de mesure: 0-10m/s</t>
  </si>
  <si>
    <t>Gamme de mesure: 0-35m/s</t>
  </si>
  <si>
    <t>Sonde Thermique massique SS20.500</t>
  </si>
  <si>
    <t>30% à la commande, le reste à 30 jours net</t>
  </si>
  <si>
    <t>Termes et Conditions de vente:</t>
  </si>
  <si>
    <t>Conditions commerciales:</t>
  </si>
  <si>
    <t>Conditions de paiement:</t>
  </si>
  <si>
    <t>Charge minimale par commande:</t>
  </si>
  <si>
    <t>Expédition partielle:</t>
  </si>
  <si>
    <t>Validité:</t>
  </si>
  <si>
    <t>Annulation: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</si>
  <si>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</si>
  <si>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</si>
  <si>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</si>
  <si>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</si>
  <si>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 xml:space="preserve">REMARQUES:  </t>
  </si>
  <si>
    <t>* le délai peut varier en fonction du plan de charge de l'usine</t>
  </si>
  <si>
    <t>Charge minimale</t>
  </si>
  <si>
    <t>Extra charge et emballage</t>
  </si>
  <si>
    <t>Transport</t>
  </si>
  <si>
    <t>Sous total</t>
  </si>
  <si>
    <t>TVA19,6%</t>
  </si>
  <si>
    <t>Item</t>
  </si>
  <si>
    <t>Modèle</t>
  </si>
  <si>
    <t>Description</t>
  </si>
  <si>
    <t>Qté</t>
  </si>
  <si>
    <t>Prix unit.</t>
  </si>
  <si>
    <t>Délais</t>
  </si>
  <si>
    <t>A:</t>
  </si>
  <si>
    <t>Votre reference No. :</t>
  </si>
  <si>
    <t>Notre offre No. :</t>
  </si>
  <si>
    <t>Contact  :</t>
  </si>
  <si>
    <t>OFFRE</t>
  </si>
  <si>
    <t>(Conditions commerciales suivants Incoterms 2000.)</t>
  </si>
  <si>
    <t>Directeur</t>
  </si>
  <si>
    <t>A2012RH396</t>
  </si>
  <si>
    <t>12285578/32</t>
  </si>
  <si>
    <t>Claire DONADIEU</t>
  </si>
  <si>
    <t>Export - Dpt.</t>
  </si>
  <si>
    <t>10 Impasse Didier Daurat</t>
  </si>
  <si>
    <t>ZI Montaudran</t>
  </si>
  <si>
    <t>31030 Toulouse - France</t>
  </si>
  <si>
    <t>Tel : +33-5-61-17-91-75</t>
  </si>
  <si>
    <t>Fax : +33-5-61-34-06-25</t>
  </si>
  <si>
    <t>Email : claire.donadieu@fluides-service.com</t>
  </si>
  <si>
    <t>Fluides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</si>
</sst>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sz val="11"/>
      <name val="Calibri"/>
      <family val="2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1" applyFont="1" applyAlignment="1" applyProtection="1"/>
    <xf numFmtId="0" fontId="18" fillId="0" borderId="0" xfId="0" applyFont="1"/>
    <xf numFmtId="3" fontId="9" fillId="0" borderId="0" xfId="0" applyNumberFormat="1" applyFont="1" applyAlignment="1">
      <alignment horizontal="left" vertical="center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9" fillId="0" borderId="0" xfId="0" applyFo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aire.donadieu@fluides-service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topLeftCell="A7" zoomScaleNormal="100" workbookViewId="0">
      <selection activeCell="G37" sqref="G3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7</v>
      </c>
      <c r="H2" s="85"/>
      <c r="I2" s="86" t="s">
        <v>7</v>
      </c>
      <c r="J2" s="10" t="s">
        <v>68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96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20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96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6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64</v>
      </c>
      <c r="C8" s="21"/>
      <c r="D8" s="89" t="s">
        <v>81</v>
      </c>
      <c r="F8" s="21"/>
      <c r="G8" s="21"/>
      <c r="H8" s="30" t="s">
        <v>1</v>
      </c>
      <c r="I8" s="17"/>
      <c r="J8" s="74">
        <v>41200</v>
      </c>
      <c r="K8" s="21"/>
      <c r="L8" s="96"/>
      <c r="M8" s="89"/>
    </row>
    <row r="9" spans="1:250" ht="15.75" customHeight="1">
      <c r="A9" s="17"/>
      <c r="B9" s="21"/>
      <c r="C9" s="21"/>
      <c r="D9" s="89" t="s">
        <v>75</v>
      </c>
      <c r="E9" s="100" t="s">
        <v>74</v>
      </c>
      <c r="F9" s="21"/>
      <c r="G9" s="30"/>
      <c r="H9" s="17"/>
      <c r="I9" s="17"/>
      <c r="J9" s="17"/>
      <c r="K9" s="21"/>
      <c r="L9" s="96"/>
      <c r="M9" s="89"/>
    </row>
    <row r="10" spans="1:250" ht="15.75" customHeight="1">
      <c r="A10" s="17"/>
      <c r="B10" s="21"/>
      <c r="C10" s="21"/>
      <c r="D10" s="89" t="s">
        <v>76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89" t="s">
        <v>77</v>
      </c>
      <c r="F11" s="21"/>
      <c r="G11" s="21"/>
      <c r="H11" s="20" t="s">
        <v>65</v>
      </c>
      <c r="J11" s="17" t="s">
        <v>72</v>
      </c>
      <c r="K11" s="32"/>
      <c r="M11" s="89"/>
    </row>
    <row r="12" spans="1:250" ht="15.75" customHeight="1">
      <c r="A12" s="17"/>
      <c r="B12" s="78" t="s">
        <v>6</v>
      </c>
      <c r="C12" s="21"/>
      <c r="D12" s="89" t="s">
        <v>73</v>
      </c>
      <c r="F12" s="21"/>
      <c r="G12" s="17"/>
      <c r="H12" s="20" t="s">
        <v>66</v>
      </c>
      <c r="I12" s="20"/>
      <c r="J12" s="31" t="s">
        <v>71</v>
      </c>
      <c r="K12" s="21"/>
      <c r="M12" s="89"/>
    </row>
    <row r="13" spans="1:250" ht="15.75" customHeight="1">
      <c r="A13" s="17"/>
      <c r="B13" s="78" t="s">
        <v>9</v>
      </c>
      <c r="C13" s="21"/>
      <c r="D13" s="89" t="s">
        <v>78</v>
      </c>
      <c r="F13" s="21"/>
      <c r="G13" s="17"/>
      <c r="H13" s="20" t="s">
        <v>67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8</v>
      </c>
      <c r="C14" s="21"/>
      <c r="D14" s="89" t="s">
        <v>79</v>
      </c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5" t="s">
        <v>80</v>
      </c>
      <c r="F15" s="21"/>
      <c r="G15" s="17"/>
      <c r="H15" s="20" t="s">
        <v>8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5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58</v>
      </c>
      <c r="C19" s="34"/>
      <c r="D19" s="35" t="s">
        <v>59</v>
      </c>
      <c r="E19" s="42" t="s">
        <v>60</v>
      </c>
      <c r="F19" s="34"/>
      <c r="G19" s="34" t="s">
        <v>61</v>
      </c>
      <c r="H19" s="44" t="s">
        <v>62</v>
      </c>
      <c r="I19" s="45"/>
      <c r="J19" s="45" t="s">
        <v>5</v>
      </c>
      <c r="K19" s="12" t="s">
        <v>63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4</v>
      </c>
    </row>
    <row r="21" spans="1:250" ht="15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ht="15">
      <c r="A22" s="17"/>
      <c r="B22" s="36">
        <v>1</v>
      </c>
      <c r="C22" s="36"/>
      <c r="D22" s="97">
        <v>300640</v>
      </c>
      <c r="E22" s="17" t="s">
        <v>27</v>
      </c>
      <c r="F22" s="17"/>
      <c r="G22" s="99">
        <v>3</v>
      </c>
      <c r="H22" s="48">
        <v>169</v>
      </c>
      <c r="I22" s="47"/>
      <c r="J22" s="47">
        <f>G22*H22</f>
        <v>507</v>
      </c>
      <c r="K22" s="76" t="s">
        <v>24</v>
      </c>
      <c r="L22" s="17">
        <v>164</v>
      </c>
      <c r="M22" s="84"/>
    </row>
    <row r="23" spans="1:250" ht="15">
      <c r="A23" s="17"/>
      <c r="B23" s="36"/>
      <c r="C23" s="36"/>
      <c r="D23" s="28"/>
      <c r="E23" s="37"/>
      <c r="F23" s="36"/>
      <c r="G23" s="36"/>
      <c r="H23" s="46"/>
      <c r="I23" s="47"/>
      <c r="J23" s="47"/>
      <c r="K23" s="12"/>
    </row>
    <row r="24" spans="1:250" ht="15">
      <c r="A24" s="17"/>
      <c r="B24" s="12">
        <v>2</v>
      </c>
      <c r="C24" s="11"/>
      <c r="D24" s="97" t="s">
        <v>31</v>
      </c>
      <c r="E24" s="17" t="s">
        <v>26</v>
      </c>
      <c r="F24" s="17"/>
      <c r="G24" s="99">
        <v>3</v>
      </c>
      <c r="H24" s="48">
        <v>156</v>
      </c>
      <c r="I24" s="47"/>
      <c r="J24" s="47">
        <f>G24*H24</f>
        <v>468</v>
      </c>
      <c r="K24" s="76" t="s">
        <v>24</v>
      </c>
      <c r="L24" s="17">
        <f>61+50*1.9</f>
        <v>156</v>
      </c>
      <c r="M24" s="84"/>
    </row>
    <row r="25" spans="1:250" ht="15">
      <c r="A25" s="17"/>
      <c r="B25" s="12"/>
      <c r="C25" s="11"/>
      <c r="D25" s="97"/>
      <c r="E25" s="17"/>
      <c r="F25" s="17"/>
      <c r="G25" s="99"/>
      <c r="H25" s="48"/>
      <c r="I25" s="47"/>
      <c r="J25" s="47"/>
      <c r="K25" s="76"/>
    </row>
    <row r="26" spans="1:250" s="17" customFormat="1" ht="15.75" customHeight="1">
      <c r="B26" s="12">
        <v>3</v>
      </c>
      <c r="C26" s="11"/>
      <c r="D26" s="17" t="s">
        <v>32</v>
      </c>
      <c r="E26" s="17" t="s">
        <v>38</v>
      </c>
      <c r="G26" s="99">
        <v>3</v>
      </c>
      <c r="H26" s="48">
        <v>1214</v>
      </c>
      <c r="I26" s="47"/>
      <c r="J26" s="47">
        <f>G26*H26</f>
        <v>3642</v>
      </c>
      <c r="K26" s="76" t="s">
        <v>24</v>
      </c>
      <c r="L26" s="17">
        <f>640+201+83+290</f>
        <v>1214</v>
      </c>
      <c r="M26" s="84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22</v>
      </c>
      <c r="G27" s="99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25</v>
      </c>
      <c r="G28" s="99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23</v>
      </c>
      <c r="G29" s="99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33</v>
      </c>
      <c r="G30" s="99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28</v>
      </c>
      <c r="G31" s="99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G32" s="99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4</v>
      </c>
      <c r="C33" s="11"/>
      <c r="D33" s="17" t="s">
        <v>34</v>
      </c>
      <c r="E33" s="17" t="s">
        <v>35</v>
      </c>
      <c r="G33" s="99">
        <v>3</v>
      </c>
      <c r="H33" s="48">
        <v>1214</v>
      </c>
      <c r="I33" s="47"/>
      <c r="J33" s="47">
        <f>G33*H33</f>
        <v>3642</v>
      </c>
      <c r="K33" s="76" t="s">
        <v>24</v>
      </c>
      <c r="L33" s="17">
        <f>640+201+83+290</f>
        <v>1214</v>
      </c>
      <c r="M33" s="84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36</v>
      </c>
      <c r="G34" s="99"/>
      <c r="H34" s="48"/>
      <c r="I34" s="47"/>
      <c r="K34" s="76"/>
      <c r="M34" s="84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G35" s="99"/>
      <c r="H35" s="48"/>
      <c r="I35" s="47"/>
      <c r="K35" s="76"/>
      <c r="M35" s="84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5</v>
      </c>
      <c r="C36" s="11"/>
      <c r="D36" s="17" t="s">
        <v>30</v>
      </c>
      <c r="E36" s="17" t="s">
        <v>35</v>
      </c>
      <c r="G36" s="99">
        <v>3</v>
      </c>
      <c r="H36" s="48">
        <v>1256</v>
      </c>
      <c r="I36" s="47"/>
      <c r="J36" s="47">
        <f>G36*H36</f>
        <v>3768</v>
      </c>
      <c r="K36" s="76" t="s">
        <v>24</v>
      </c>
      <c r="L36" s="17">
        <f>640+42+201+83+290</f>
        <v>1256</v>
      </c>
      <c r="M36" s="84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37</v>
      </c>
      <c r="G37" s="99"/>
      <c r="H37" s="48"/>
      <c r="I37" s="47"/>
      <c r="K37" s="76"/>
      <c r="M37" s="84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H38" s="48"/>
      <c r="I38" s="47"/>
      <c r="K38" s="76"/>
      <c r="M38" s="84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C39" s="11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ht="15.75" customHeight="1" thickBot="1">
      <c r="A40" s="17"/>
      <c r="B40" s="58"/>
      <c r="C40" s="59"/>
      <c r="D40" s="60"/>
      <c r="E40" s="61"/>
      <c r="F40" s="62"/>
      <c r="G40" s="62"/>
      <c r="H40" s="63"/>
      <c r="I40" s="64"/>
      <c r="J40" s="64"/>
      <c r="K40" s="77"/>
      <c r="O40" s="21"/>
    </row>
    <row r="41" spans="1:250" ht="15.75" customHeight="1">
      <c r="A41" s="17"/>
      <c r="B41" s="11"/>
      <c r="C41" s="11"/>
      <c r="D41" s="12"/>
      <c r="E41" s="21"/>
      <c r="F41" s="11"/>
      <c r="G41" s="30" t="s">
        <v>5</v>
      </c>
      <c r="H41" s="48" t="s">
        <v>3</v>
      </c>
      <c r="I41" s="47"/>
      <c r="J41" s="47">
        <f>SUM(J22:J40)</f>
        <v>12027</v>
      </c>
      <c r="K41" s="57"/>
    </row>
    <row r="42" spans="1:250" ht="15.75" customHeight="1">
      <c r="A42" s="17"/>
      <c r="B42" s="11"/>
      <c r="C42" s="11"/>
      <c r="D42" s="12"/>
      <c r="E42" s="41"/>
      <c r="F42" s="39"/>
      <c r="G42" s="40" t="s">
        <v>53</v>
      </c>
      <c r="H42" s="49" t="s">
        <v>3</v>
      </c>
      <c r="I42" s="50"/>
      <c r="J42" s="50">
        <v>0</v>
      </c>
      <c r="K42" s="55"/>
      <c r="O42" s="98"/>
    </row>
    <row r="43" spans="1:250" ht="15.75" customHeight="1">
      <c r="A43" s="17"/>
      <c r="B43" s="11"/>
      <c r="C43" s="11"/>
      <c r="D43" s="12"/>
      <c r="E43" s="42"/>
      <c r="F43" s="43"/>
      <c r="G43" s="54" t="s">
        <v>54</v>
      </c>
      <c r="H43" s="51" t="s">
        <v>3</v>
      </c>
      <c r="I43" s="52"/>
      <c r="J43" s="52">
        <v>0</v>
      </c>
      <c r="K43" s="56"/>
    </row>
    <row r="44" spans="1:250" ht="15.75" customHeight="1" thickBot="1">
      <c r="A44" s="17"/>
      <c r="B44" s="59"/>
      <c r="C44" s="59"/>
      <c r="D44" s="58"/>
      <c r="E44" s="67"/>
      <c r="F44" s="68"/>
      <c r="G44" s="69" t="s">
        <v>55</v>
      </c>
      <c r="H44" s="70" t="s">
        <v>3</v>
      </c>
      <c r="I44" s="71"/>
      <c r="J44" s="71">
        <v>0</v>
      </c>
      <c r="K44" s="72"/>
    </row>
    <row r="45" spans="1:250" ht="15.75" customHeight="1">
      <c r="A45" s="17"/>
      <c r="B45" s="11"/>
      <c r="C45" s="11"/>
      <c r="D45" s="12"/>
      <c r="E45" s="21"/>
      <c r="F45" s="11"/>
      <c r="G45" s="29" t="s">
        <v>56</v>
      </c>
      <c r="H45" s="48" t="s">
        <v>3</v>
      </c>
      <c r="I45" s="47"/>
      <c r="J45" s="47">
        <f>SUM(J41:J44)</f>
        <v>12027</v>
      </c>
      <c r="K45" s="57"/>
    </row>
    <row r="46" spans="1:250" ht="15.75" customHeight="1" thickBot="1">
      <c r="A46" s="17"/>
      <c r="B46" s="59"/>
      <c r="C46" s="59"/>
      <c r="D46" s="58"/>
      <c r="E46" s="61"/>
      <c r="F46" s="59"/>
      <c r="G46" s="65" t="s">
        <v>57</v>
      </c>
      <c r="H46" s="63" t="s">
        <v>3</v>
      </c>
      <c r="I46" s="64"/>
      <c r="J46" s="64"/>
      <c r="K46" s="66"/>
    </row>
    <row r="47" spans="1:250" ht="15.75" customHeight="1">
      <c r="A47" s="17"/>
      <c r="B47" s="11"/>
      <c r="C47" s="11"/>
      <c r="D47" s="12"/>
      <c r="E47" s="17"/>
      <c r="F47" s="11"/>
      <c r="G47" s="53" t="s">
        <v>5</v>
      </c>
      <c r="H47" s="48" t="s">
        <v>3</v>
      </c>
      <c r="I47" s="47"/>
      <c r="J47" s="48">
        <f>SUM(J45:J46)</f>
        <v>12027</v>
      </c>
      <c r="K47" s="57"/>
    </row>
    <row r="48" spans="1:250" ht="15.75" customHeight="1">
      <c r="A48" s="17"/>
      <c r="B48" s="11"/>
      <c r="C48" s="11"/>
      <c r="D48" s="12"/>
      <c r="E48" s="17"/>
      <c r="F48" s="11"/>
      <c r="G48" s="53"/>
      <c r="H48" s="48"/>
      <c r="I48" s="47"/>
      <c r="J48" s="48"/>
      <c r="K48" s="57"/>
    </row>
    <row r="49" spans="2:250" s="17" customFormat="1" ht="15.75" customHeight="1">
      <c r="B49" s="26" t="s">
        <v>51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 t="s">
        <v>52</v>
      </c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2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73" t="s">
        <v>40</v>
      </c>
      <c r="E53" s="11"/>
      <c r="F53" s="11"/>
      <c r="G53" s="13"/>
      <c r="H53" s="14"/>
      <c r="I53" s="11"/>
      <c r="J53" s="7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41</v>
      </c>
      <c r="E54" s="18" t="s">
        <v>29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42</v>
      </c>
      <c r="E55" s="87" t="s">
        <v>39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43</v>
      </c>
      <c r="E56" s="17" t="s">
        <v>47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44</v>
      </c>
      <c r="E57" s="22" t="s">
        <v>48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45</v>
      </c>
      <c r="E58" s="17" t="s">
        <v>49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46</v>
      </c>
      <c r="E59" s="11" t="s">
        <v>50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69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16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70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claire.donadieu@fluides-service.com"/>
  </hyperlinks>
  <printOptions horizontalCentered="1"/>
  <pageMargins left="0.33" right="0.27" top="0.32" bottom="0.33" header="0.24" footer="0.196850393700787"/>
  <pageSetup paperSize="9" scale="71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2010-07-23T12:59:38Z</cp:lastPrinted>
  <dcterms:created xsi:type="dcterms:W3CDTF">2000-06-29T05:08:18Z</dcterms:created>
  <dcterms:modified xsi:type="dcterms:W3CDTF">2012-10-18T13:13:57Z</dcterms:modified>
</cp:coreProperties>
</file>