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J31" i="1" l="1"/>
  <c r="J24" i="1"/>
  <c r="H24" i="1" l="1"/>
  <c r="N23" i="1" l="1"/>
  <c r="P23" i="1" s="1"/>
  <c r="J38" i="1" l="1"/>
  <c r="J42" i="1" s="1"/>
  <c r="J43" i="1" l="1"/>
  <c r="J44" i="1" s="1"/>
</calcChain>
</file>

<file path=xl/sharedStrings.xml><?xml version="1.0" encoding="utf-8"?>
<sst xmlns="http://schemas.openxmlformats.org/spreadsheetml/2006/main" count="94" uniqueCount="79">
  <si>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</si>
  <si>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</si>
  <si>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</si>
  <si>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</si>
  <si>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</si>
  <si>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</si>
  <si>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</si>
  <si>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</si>
  <si>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</si>
  <si>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</si>
  <si>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</si>
  <si>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</si>
  <si>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</si>
  <si>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</si>
  <si>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</si>
  <si>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</si>
  <si>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</si>
  <si>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</si>
  <si>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</si>
  <si>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</si>
  <si>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</si>
  <si>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</si>
  <si>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</si>
  <si>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</si>
  <si>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</si>
  <si>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</si>
  <si>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</si>
  <si>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</si>
  <si>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</si>
  <si>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</si>
  <si>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</si>
  <si>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</si>
  <si>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</si>
  <si>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</si>
  <si>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</si>
  <si>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</si>
  <si>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</si>
  <si>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</si>
  <si>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</si>
  <si>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</si>
  <si>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</si>
  <si>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</si>
  <si>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</si>
  <si>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</si>
  <si>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</si>
  <si>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</si>
  <si>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</si>
  <si>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</si>
  <si>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</si>
  <si>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</si>
  <si>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</si>
  <si>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</si>
  <si>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</si>
  <si>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</si>
  <si>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</si>
  <si>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A2012RH395</t>
  </si>
  <si>
    <t>Didier.Racape@lafarge-ciments.lafarge.com</t>
  </si>
  <si>
    <t>RACAPE Didier</t>
  </si>
  <si>
    <t>LAFARGE CIMENTS</t>
  </si>
  <si>
    <t>Service travaux neufs</t>
  </si>
  <si>
    <t>Usine de SPLC</t>
  </si>
  <si>
    <t>53410 SAINT PIERRE LA COUR</t>
  </si>
  <si>
    <t>TEL 02 43 66 44 32</t>
  </si>
  <si>
    <t xml:space="preserve">TEL 06 89 49 42 82 </t>
  </si>
  <si>
    <t>Application:</t>
  </si>
  <si>
    <t>Air , 3000 Nm3/h, DN125 (132mm interieur)</t>
  </si>
  <si>
    <t>vitesse calculée: 75 Nm/s</t>
  </si>
  <si>
    <t>524 600-2141111100</t>
  </si>
  <si>
    <t>Sonde thermique massique SS20.600</t>
  </si>
  <si>
    <t>Longueur : 250mm</t>
  </si>
  <si>
    <t>Vitesse : 0-90m/s</t>
  </si>
  <si>
    <t>Sortie : 4-20mA pour vitesse</t>
  </si>
  <si>
    <t>Sortie : 4-20mA pour Température</t>
  </si>
  <si>
    <t>Température: -20° à 120°C</t>
  </si>
  <si>
    <t>Avec Raccord de passage Inox Gaz 1/2''</t>
  </si>
  <si>
    <t>524 921</t>
  </si>
  <si>
    <t>Câble 5 mètres et connecteur M12 (8 poles)</t>
  </si>
  <si>
    <t>Livré SAINT PIERRE LA COUR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</si>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</sst>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0" fontId="13" fillId="0" borderId="0" xfId="3" applyFo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zoomScaleNormal="100" workbookViewId="0">
      <selection activeCell="G33" sqref="G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78</v>
      </c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58</v>
      </c>
      <c r="F8" s="21"/>
      <c r="G8" s="21"/>
      <c r="H8" s="30" t="s">
        <v>1</v>
      </c>
      <c r="I8" s="17"/>
      <c r="J8" s="74">
        <v>41204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60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61</v>
      </c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62</v>
      </c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63</v>
      </c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56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C23" s="11"/>
      <c r="D23" s="100"/>
      <c r="E23" s="96"/>
      <c r="F23" s="96"/>
      <c r="G23" s="97"/>
      <c r="H23" s="48"/>
      <c r="I23" s="47"/>
      <c r="J23" s="47"/>
      <c r="K23" s="76"/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>
        <v>1</v>
      </c>
      <c r="C24" s="11"/>
      <c r="D24" s="96" t="s">
        <v>67</v>
      </c>
      <c r="E24" s="96" t="s">
        <v>68</v>
      </c>
      <c r="F24" s="96"/>
      <c r="G24" s="97">
        <v>1</v>
      </c>
      <c r="H24" s="48">
        <f>1120+70</f>
        <v>1190</v>
      </c>
      <c r="I24" s="47"/>
      <c r="J24" s="47">
        <f>G24*H24</f>
        <v>1190</v>
      </c>
      <c r="K24" s="76" t="s">
        <v>21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69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70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73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71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72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74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9" t="s">
        <v>75</v>
      </c>
      <c r="E31" s="96" t="s">
        <v>76</v>
      </c>
      <c r="F31" s="96"/>
      <c r="G31" s="97">
        <v>1</v>
      </c>
      <c r="H31" s="48">
        <v>69</v>
      </c>
      <c r="I31" s="47"/>
      <c r="J31" s="47">
        <f>G31*H31</f>
        <v>69</v>
      </c>
      <c r="K31" s="76" t="s">
        <v>21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 t="s">
        <v>64</v>
      </c>
      <c r="E34" s="96" t="s">
        <v>65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66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 thickBot="1">
      <c r="B37" s="12"/>
      <c r="C37" s="11"/>
      <c r="D37" s="60"/>
      <c r="E37" s="61"/>
      <c r="F37" s="62"/>
      <c r="G37" s="62"/>
      <c r="H37" s="63"/>
      <c r="I37" s="64"/>
      <c r="J37" s="64"/>
      <c r="K37" s="7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12"/>
      <c r="E38" s="21"/>
      <c r="F38" s="11"/>
      <c r="G38" s="30" t="s">
        <v>4</v>
      </c>
      <c r="H38" s="48" t="s">
        <v>3</v>
      </c>
      <c r="I38" s="47"/>
      <c r="J38" s="47">
        <f>SUM(J22:J37)</f>
        <v>1259</v>
      </c>
      <c r="K38" s="5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12"/>
      <c r="E39" s="41"/>
      <c r="F39" s="39"/>
      <c r="G39" s="40" t="s">
        <v>34</v>
      </c>
      <c r="H39" s="49" t="s">
        <v>3</v>
      </c>
      <c r="I39" s="50"/>
      <c r="J39" s="50">
        <v>0</v>
      </c>
      <c r="K39" s="5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12"/>
      <c r="E40" s="42"/>
      <c r="F40" s="43"/>
      <c r="G40" s="54" t="s">
        <v>38</v>
      </c>
      <c r="H40" s="51" t="s">
        <v>3</v>
      </c>
      <c r="I40" s="52"/>
      <c r="J40" s="52">
        <v>0</v>
      </c>
      <c r="K40" s="5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 thickBot="1">
      <c r="B41" s="12"/>
      <c r="C41" s="11"/>
      <c r="D41" s="58"/>
      <c r="E41" s="67"/>
      <c r="F41" s="68"/>
      <c r="G41" s="69" t="s">
        <v>35</v>
      </c>
      <c r="H41" s="70" t="s">
        <v>3</v>
      </c>
      <c r="I41" s="71"/>
      <c r="J41" s="71">
        <v>25</v>
      </c>
      <c r="K41" s="72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12"/>
      <c r="E42" s="21"/>
      <c r="F42" s="11"/>
      <c r="G42" s="29" t="s">
        <v>36</v>
      </c>
      <c r="H42" s="48" t="s">
        <v>3</v>
      </c>
      <c r="I42" s="47"/>
      <c r="J42" s="47">
        <f>SUM(J38:J41)</f>
        <v>1284</v>
      </c>
      <c r="K42" s="5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 thickBot="1">
      <c r="B43" s="12"/>
      <c r="C43" s="11"/>
      <c r="D43" s="58"/>
      <c r="E43" s="61"/>
      <c r="F43" s="59"/>
      <c r="G43" s="65" t="s">
        <v>37</v>
      </c>
      <c r="H43" s="63" t="s">
        <v>3</v>
      </c>
      <c r="I43" s="64"/>
      <c r="J43" s="64">
        <f>0.196*J42</f>
        <v>251.66400000000002</v>
      </c>
      <c r="K43" s="66"/>
      <c r="M43" s="84"/>
      <c r="O43" s="98"/>
      <c r="P43" s="95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12"/>
      <c r="F44" s="11"/>
      <c r="G44" s="53" t="s">
        <v>4</v>
      </c>
      <c r="H44" s="48" t="s">
        <v>3</v>
      </c>
      <c r="I44" s="47"/>
      <c r="J44" s="48">
        <f>SUM(J42:J43)</f>
        <v>1535.664</v>
      </c>
      <c r="K44" s="5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ht="15.75" customHeight="1" thickBot="1">
      <c r="A45" s="17"/>
      <c r="B45" s="58"/>
      <c r="C45" s="59"/>
      <c r="D45" s="12"/>
      <c r="E45" s="17"/>
      <c r="F45" s="11"/>
      <c r="G45" s="53"/>
      <c r="H45" s="48"/>
      <c r="I45" s="47"/>
      <c r="J45" s="48"/>
      <c r="K45" s="57"/>
    </row>
    <row r="46" spans="1:250" ht="15.75" customHeight="1">
      <c r="A46" s="17"/>
      <c r="B46" s="11"/>
      <c r="C46" s="11"/>
      <c r="D46" s="12"/>
      <c r="E46" s="11"/>
      <c r="F46" s="11"/>
      <c r="G46" s="13"/>
      <c r="H46" s="14"/>
      <c r="I46" s="11"/>
      <c r="J46" s="15"/>
      <c r="K46" s="16"/>
    </row>
    <row r="47" spans="1:250" ht="15.75" customHeight="1">
      <c r="A47" s="17"/>
      <c r="B47" s="11"/>
      <c r="C47" s="11"/>
      <c r="D47" s="17"/>
      <c r="E47" s="11"/>
      <c r="F47" s="11"/>
      <c r="G47" s="13"/>
      <c r="H47" s="14"/>
      <c r="I47" s="11"/>
      <c r="J47" s="15"/>
      <c r="K47" s="16"/>
    </row>
    <row r="48" spans="1:250" ht="15.75" customHeight="1">
      <c r="A48" s="17"/>
      <c r="B48" s="11"/>
      <c r="C48" s="11"/>
      <c r="D48" s="17"/>
      <c r="E48" s="11"/>
      <c r="F48" s="11"/>
      <c r="G48" s="13"/>
      <c r="H48" s="14"/>
      <c r="I48" s="11"/>
      <c r="J48" s="15"/>
      <c r="K48" s="16"/>
    </row>
    <row r="49" spans="1:250" ht="15.75" customHeight="1" thickBot="1">
      <c r="A49" s="17"/>
      <c r="B49" s="59"/>
      <c r="C49" s="59"/>
      <c r="D49" s="17"/>
      <c r="E49" s="11"/>
      <c r="F49" s="11"/>
      <c r="G49" s="13"/>
      <c r="H49" s="14"/>
      <c r="I49" s="11"/>
      <c r="J49" s="15"/>
      <c r="K49" s="16"/>
    </row>
    <row r="50" spans="1:250" ht="15.75" customHeight="1">
      <c r="A50" s="17"/>
      <c r="B50" s="11"/>
      <c r="C50" s="11"/>
      <c r="D50" s="18"/>
      <c r="E50" s="11"/>
      <c r="F50" s="11"/>
      <c r="G50" s="13"/>
      <c r="H50" s="19"/>
      <c r="I50" s="11"/>
      <c r="J50" s="15"/>
      <c r="K50" s="16"/>
    </row>
    <row r="51" spans="1:250" ht="15.75" customHeight="1" thickBot="1">
      <c r="A51" s="17"/>
      <c r="B51" s="59"/>
      <c r="C51" s="59"/>
      <c r="D51" s="73" t="s">
        <v>40</v>
      </c>
      <c r="E51" s="11"/>
      <c r="F51" s="11"/>
      <c r="G51" s="13"/>
      <c r="H51" s="14"/>
      <c r="I51" s="11"/>
      <c r="J51" s="75"/>
      <c r="K51" s="16"/>
    </row>
    <row r="52" spans="1:250" ht="15.75" customHeight="1">
      <c r="A52" s="17"/>
      <c r="B52" s="11"/>
      <c r="C52" s="11"/>
      <c r="D52" s="53" t="s">
        <v>41</v>
      </c>
      <c r="E52" s="18" t="s">
        <v>77</v>
      </c>
      <c r="F52" s="11"/>
      <c r="G52" s="13"/>
      <c r="H52" s="14"/>
      <c r="I52" s="11"/>
      <c r="J52" s="15"/>
      <c r="K52" s="16"/>
    </row>
    <row r="53" spans="1:250" ht="15.75" customHeight="1">
      <c r="A53" s="17"/>
      <c r="B53" s="11"/>
      <c r="C53" s="11"/>
      <c r="D53" s="25" t="s">
        <v>48</v>
      </c>
      <c r="E53" s="87" t="s">
        <v>52</v>
      </c>
      <c r="F53" s="17"/>
      <c r="G53" s="17"/>
      <c r="H53" s="17"/>
      <c r="I53" s="17"/>
      <c r="J53" s="17"/>
      <c r="K53" s="21"/>
    </row>
    <row r="54" spans="1:250" s="17" customFormat="1" ht="15.75" customHeight="1">
      <c r="B54" s="26" t="s">
        <v>54</v>
      </c>
      <c r="C54" s="11"/>
      <c r="D54" s="25" t="s">
        <v>49</v>
      </c>
      <c r="E54" s="17" t="s">
        <v>42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 t="s">
        <v>39</v>
      </c>
      <c r="D55" s="25" t="s">
        <v>53</v>
      </c>
      <c r="E55" s="22" t="s">
        <v>43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D56" s="25" t="s">
        <v>50</v>
      </c>
      <c r="E56" s="17" t="s">
        <v>44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D57" s="53" t="s">
        <v>51</v>
      </c>
      <c r="E57" s="11" t="s">
        <v>45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11"/>
      <c r="E62" s="11"/>
      <c r="F62" s="11"/>
      <c r="G62" s="23"/>
      <c r="H62" s="11"/>
      <c r="I62" s="11"/>
      <c r="J62" s="23"/>
      <c r="K62" s="2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"/>
      <c r="E65" s="6"/>
      <c r="F65" s="6"/>
      <c r="G65" s="7"/>
      <c r="H65" s="6"/>
      <c r="I65" s="6"/>
      <c r="J65" s="7"/>
      <c r="K65" s="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5"/>
      <c r="E66" s="6"/>
      <c r="F66" s="6"/>
      <c r="G66" s="7"/>
      <c r="H66" s="6"/>
      <c r="I66" s="6"/>
      <c r="J66" s="7"/>
      <c r="K66" s="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46</v>
      </c>
      <c r="C67" s="11"/>
      <c r="D67" s="2"/>
      <c r="E67" s="2"/>
      <c r="F67" s="2"/>
      <c r="G67" s="7"/>
      <c r="H67" s="2"/>
      <c r="I67" s="2"/>
      <c r="J67" s="2"/>
      <c r="K67" s="2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2"/>
      <c r="E68" s="2"/>
      <c r="F68" s="2"/>
      <c r="G68" s="7"/>
      <c r="H68" s="2"/>
      <c r="I68" s="2"/>
      <c r="J68" s="2"/>
      <c r="K68" s="2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2"/>
      <c r="E69" s="2"/>
      <c r="F69" s="2"/>
      <c r="G69" s="7"/>
      <c r="H69" s="2"/>
      <c r="I69" s="2"/>
      <c r="J69" s="2"/>
      <c r="K69" s="2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8"/>
      <c r="C70" s="8"/>
      <c r="D70" s="2"/>
      <c r="E70" s="2"/>
      <c r="F70" s="2"/>
      <c r="G70" s="2"/>
      <c r="H70" s="2"/>
      <c r="I70" s="2"/>
      <c r="J70" s="2"/>
      <c r="K70" s="2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15</v>
      </c>
      <c r="C71" s="11"/>
      <c r="D71" s="2"/>
      <c r="E71" s="2"/>
      <c r="F71" s="2"/>
      <c r="G71" s="2"/>
      <c r="H71" s="2"/>
      <c r="I71" s="2"/>
      <c r="J71" s="2"/>
      <c r="K71" s="2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47</v>
      </c>
      <c r="C72" s="8"/>
      <c r="D72" s="1"/>
      <c r="E72" s="1"/>
      <c r="F72" s="1"/>
      <c r="G72" s="1"/>
      <c r="H72" s="1"/>
      <c r="I72" s="1"/>
      <c r="J72" s="1"/>
      <c r="K72" s="1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ht="15.75" customHeight="1">
      <c r="B73" s="8"/>
      <c r="C73" s="8"/>
    </row>
    <row r="74" spans="2:250" ht="15.75" customHeight="1">
      <c r="B74" s="8"/>
      <c r="C74" s="8"/>
    </row>
    <row r="75" spans="2:250" ht="15.75" customHeight="1">
      <c r="B75" s="2"/>
      <c r="C75" s="2"/>
    </row>
    <row r="76" spans="2:250" ht="15.75" customHeight="1">
      <c r="B76" s="2"/>
      <c r="C76" s="2"/>
    </row>
    <row r="77" spans="2:250" ht="15.75" customHeight="1">
      <c r="B77" s="2"/>
      <c r="C77" s="2"/>
    </row>
    <row r="78" spans="2:250" ht="15.75" customHeight="1">
      <c r="B78" s="2"/>
      <c r="C78" s="2"/>
    </row>
    <row r="79" spans="2:250" ht="15.75" customHeight="1">
      <c r="B79" s="2"/>
      <c r="C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2012-10-22T10:19:23Z</dcterms:modified>
</cp:coreProperties>
</file>