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H32" i="1" l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<sst xmlns="http://schemas.openxmlformats.org/spreadsheetml/2006/main" count="103" uniqueCount="87">
  <si>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</si>
  <si>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</si>
  <si>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</si>
  <si>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</si>
  <si>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</si>
  <si>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</si>
  <si>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</si>
  <si>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</si>
  <si>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</si>
  <si>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</si>
  <si>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</si>
  <si>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</si>
  <si>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</si>
  <si>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</si>
  <si>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</si>
  <si>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</si>
  <si>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</si>
  <si>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</si>
  <si>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</si>
  <si>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</si>
  <si>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</si>
  <si>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</si>
  <si>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</si>
  <si>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</si>
  <si>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</si>
  <si>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</si>
  <si>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</si>
  <si>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</si>
  <si>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</si>
  <si>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</si>
  <si>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</si>
  <si>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</si>
  <si>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</si>
  <si>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</si>
  <si>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</si>
  <si>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</si>
  <si>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</si>
  <si>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</si>
  <si>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</si>
  <si>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</si>
  <si>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</si>
  <si>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</si>
  <si>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</si>
  <si>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</si>
  <si>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</si>
  <si>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</si>
  <si>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</si>
  <si>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</si>
  <si>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</si>
  <si>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</si>
  <si>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</si>
  <si>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</si>
  <si>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</si>
  <si>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</si>
  <si>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</si>
  <si>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A2012RH395</t>
  </si>
  <si>
    <t>Didier.Racape@lafarge-ciments.lafarge.com</t>
  </si>
  <si>
    <t>RACAPE Didier</t>
  </si>
  <si>
    <t>LAFARGE CIMENTS</t>
  </si>
  <si>
    <t>Service travaux neufs</t>
  </si>
  <si>
    <t>Usine de SPLC</t>
  </si>
  <si>
    <t>53410 SAINT PIERRE LA COUR</t>
  </si>
  <si>
    <t>TEL 02 43 66 44 32</t>
  </si>
  <si>
    <t xml:space="preserve">TEL 06 89 49 42 82 </t>
  </si>
  <si>
    <t>Application:</t>
  </si>
  <si>
    <t>Air , 3000 Nm3/h, DN125 (132mm interieur)</t>
  </si>
  <si>
    <t>vitesse calculée: 75 Nm/s</t>
  </si>
  <si>
    <t>506 300-12631200</t>
  </si>
  <si>
    <t>Sonde thermique massique SS20.60</t>
  </si>
  <si>
    <t>Longueur : 180mm</t>
  </si>
  <si>
    <t>Vitesse: 0-120m/s</t>
  </si>
  <si>
    <t>Sortie: 4-20mA</t>
  </si>
  <si>
    <t>Avec câble 5 mètres et connecteur M12</t>
  </si>
  <si>
    <t>Alimentation: 24Vdc</t>
  </si>
  <si>
    <t>Alternative nouvelle sonde SS20.600:</t>
  </si>
  <si>
    <t>524 600-2141111100</t>
  </si>
  <si>
    <t>Sonde thermique massique SS20.600</t>
  </si>
  <si>
    <t>Longueur : 250mm</t>
  </si>
  <si>
    <t>Vitesse : 0-90m/s</t>
  </si>
  <si>
    <t>Sortie : 4-20mA pour vitesse</t>
  </si>
  <si>
    <t>Sortie : 4-20mA pour Température</t>
  </si>
  <si>
    <t>Température: -20° à 120°C</t>
  </si>
  <si>
    <t>Avec Raccord de passage laiton Gaz 1/2''</t>
  </si>
  <si>
    <t>Avec Raccord de passage Inox Gaz 1/2''</t>
  </si>
  <si>
    <t>524 921</t>
  </si>
  <si>
    <t>Câble 5 mètres et connecteur M12 (8 poles)</t>
  </si>
  <si>
    <t>Livré SAINT PIERRE LA COUR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</si>
</sst>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13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10" zoomScaleNormal="100" workbookViewId="0">
      <selection activeCell="E61" sqref="E6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58</v>
      </c>
      <c r="F8" s="21"/>
      <c r="G8" s="21"/>
      <c r="H8" s="30" t="s">
        <v>1</v>
      </c>
      <c r="I8" s="17"/>
      <c r="J8" s="74">
        <v>41200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68</v>
      </c>
      <c r="F23" s="96"/>
      <c r="G23" s="97">
        <v>1</v>
      </c>
      <c r="H23" s="48">
        <v>1521</v>
      </c>
      <c r="I23" s="47"/>
      <c r="J23" s="47">
        <f>G23*H23</f>
        <v>1521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82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73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03" t="s">
        <v>74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75</v>
      </c>
      <c r="E32" s="96" t="s">
        <v>76</v>
      </c>
      <c r="F32" s="96"/>
      <c r="G32" s="97">
        <v>1</v>
      </c>
      <c r="H32" s="48">
        <f>1120+70</f>
        <v>1190</v>
      </c>
      <c r="I32" s="47"/>
      <c r="J32" s="47"/>
      <c r="K32" s="76" t="s">
        <v>21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77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78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81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83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102" t="s">
        <v>84</v>
      </c>
      <c r="E39" s="96" t="s">
        <v>85</v>
      </c>
      <c r="F39" s="96"/>
      <c r="G39" s="97">
        <v>1</v>
      </c>
      <c r="H39" s="48">
        <v>69</v>
      </c>
      <c r="I39" s="47"/>
      <c r="J39" s="47"/>
      <c r="K39" s="76" t="s">
        <v>21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 t="s">
        <v>64</v>
      </c>
      <c r="E42" s="96" t="s">
        <v>65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66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1521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34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38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35</v>
      </c>
      <c r="H49" s="70" t="s">
        <v>3</v>
      </c>
      <c r="I49" s="71"/>
      <c r="J49" s="71">
        <v>25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8" t="s">
        <v>3</v>
      </c>
      <c r="I50" s="47"/>
      <c r="J50" s="47">
        <f>SUM(J46:J49)</f>
        <v>1546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37</v>
      </c>
      <c r="H51" s="63" t="s">
        <v>3</v>
      </c>
      <c r="I51" s="64"/>
      <c r="J51" s="64">
        <f>0.196*J50</f>
        <v>303.01600000000002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1849.0160000000001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54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40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41</v>
      </c>
      <c r="E60" s="18" t="s">
        <v>86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87" t="s">
        <v>52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53</v>
      </c>
      <c r="E63" s="22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2012-10-18T12:52:54Z</dcterms:modified>
</cp:coreProperties>
</file>