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9" i="1" l="1"/>
  <c r="N39" i="1"/>
  <c r="P39" i="1" s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<sst xmlns="http://schemas.openxmlformats.org/spreadsheetml/2006/main" count="112" uniqueCount="97">
  <si>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</si>
  <si>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</si>
  <si>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</si>
  <si>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</si>
  <si>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</si>
  <si>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</si>
  <si>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</si>
  <si>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</si>
  <si>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</si>
  <si>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</si>
  <si>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</si>
  <si>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</si>
  <si>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</si>
  <si>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</si>
  <si>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</si>
  <si>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</si>
  <si>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</si>
  <si>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</si>
  <si>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</si>
  <si>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</si>
  <si>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</si>
  <si>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</si>
  <si>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</si>
  <si>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</si>
  <si>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</si>
  <si>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</si>
  <si>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</si>
  <si>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</si>
  <si>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</si>
  <si>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</si>
  <si>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</si>
  <si>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</si>
  <si>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</si>
  <si>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</si>
  <si>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</si>
  <si>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</si>
  <si>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</si>
  <si>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</si>
  <si>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</si>
  <si>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</si>
  <si>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</si>
  <si>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</si>
  <si>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</si>
  <si>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</si>
  <si>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</si>
  <si>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</si>
  <si>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</si>
  <si>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</si>
  <si>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</si>
  <si>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</si>
  <si>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</si>
  <si>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</si>
  <si>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</si>
  <si>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</si>
  <si>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</si>
  <si>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</si>
  <si>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</si>
  <si>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</si>
  <si>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5-7</t>
  </si>
  <si>
    <t>?</t>
  </si>
  <si>
    <t>Conduite horizontale ou verticale à définir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</si>
  <si>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</si>
  <si>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</si>
  <si>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</si>
  <si>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</si>
  <si>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</si>
  <si>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</si>
  <si>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</si>
  <si>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Materiel de montage: Inox 1,4571</t>
  </si>
  <si>
    <t>E</t>
  </si>
  <si>
    <t>A2012RH391</t>
  </si>
  <si>
    <t>RQ-1581</t>
  </si>
  <si>
    <t>Tube de Pitot application vapeur 50FT299-3 et 50FT299-4</t>
  </si>
  <si>
    <t>DF</t>
  </si>
  <si>
    <t>Montage conduite : Montage avec bride DN40</t>
  </si>
  <si>
    <t>Diamètre interne: 159,3 mm ep:4,5 mm</t>
  </si>
  <si>
    <t>PN16</t>
  </si>
  <si>
    <t>Pression: PN16</t>
  </si>
  <si>
    <t>KT</t>
  </si>
  <si>
    <t>Version vapeur avec Pot à condensat compact jusque 450°C</t>
  </si>
  <si>
    <t>Vanne d'arret avec montage spécifique</t>
  </si>
  <si>
    <t>AC VC</t>
  </si>
  <si>
    <t>Media : vapeur densité : 2,58 Kg/m3  Temp: 150,5°C  Pression: 482,51Kpas abs</t>
  </si>
  <si>
    <t>DP: 19,40 mbar à 4500Kg/h</t>
  </si>
  <si>
    <t>Avec equerre de montage sur conduite 2 ''</t>
  </si>
  <si>
    <t>S541.38.125</t>
  </si>
  <si>
    <t>Manifold 5 voies PN400 pour montage direct DP Tx</t>
  </si>
  <si>
    <t>Avec adapateurs Tube T type Ermeto inox</t>
  </si>
  <si>
    <t>TEL.: +33 (0) 3 22 54 83 47        FAX: +33 (0) 9 70 61 16 19</t>
  </si>
  <si>
    <t>+33 9 70 61 16 19</t>
  </si>
  <si>
    <t>TX1/200</t>
  </si>
  <si>
    <t>2*PT100 2 fils sans transmetteur</t>
  </si>
  <si>
    <t>SDF-DF-22-159,3mm-4,5mm/+100mm-S-E-GG-PN16-KT-AC-VC-TX1/200-?</t>
  </si>
  <si>
    <t>GG</t>
  </si>
  <si>
    <t>Avec butée 1.4571 (316Ti)</t>
  </si>
  <si>
    <t>REV2</t>
  </si>
  <si>
    <t>SKI Quotation AN120702-02  D2012RH1081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</si>
</sst>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F17" sqref="F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375" style="1" customWidth="1"/>
    <col min="5" max="5" width="36.375" style="1" customWidth="1"/>
    <col min="6" max="6" width="10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95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88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100" t="s">
        <v>61</v>
      </c>
      <c r="E8" s="8"/>
      <c r="F8" s="21"/>
      <c r="G8" s="21"/>
      <c r="H8" s="30" t="s">
        <v>1</v>
      </c>
      <c r="I8" s="17"/>
      <c r="J8" s="74">
        <v>41305</v>
      </c>
      <c r="K8" s="21"/>
      <c r="M8" s="89"/>
    </row>
    <row r="9" spans="1:250" ht="15.75" customHeight="1">
      <c r="A9" s="17"/>
      <c r="B9" s="21"/>
      <c r="C9" s="21"/>
      <c r="D9" s="100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52</v>
      </c>
      <c r="E11" s="8"/>
      <c r="F11" s="21"/>
      <c r="G11" s="21"/>
      <c r="H11" s="20" t="s">
        <v>28</v>
      </c>
      <c r="J11" s="17" t="s">
        <v>71</v>
      </c>
      <c r="K11" s="32"/>
      <c r="M11" s="89"/>
    </row>
    <row r="12" spans="1:250" ht="15.75" customHeight="1">
      <c r="A12" s="17"/>
      <c r="B12" s="78" t="s">
        <v>5</v>
      </c>
      <c r="C12" s="21"/>
      <c r="D12" s="100" t="s">
        <v>63</v>
      </c>
      <c r="F12" s="21"/>
      <c r="G12" s="17"/>
      <c r="H12" s="20" t="s">
        <v>29</v>
      </c>
      <c r="I12" s="20"/>
      <c r="J12" s="31" t="s">
        <v>70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64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67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65</v>
      </c>
      <c r="E15" s="8"/>
      <c r="F15" s="21"/>
      <c r="G15" s="17"/>
      <c r="H15" s="20" t="s">
        <v>7</v>
      </c>
      <c r="J15" s="83" t="s">
        <v>89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66</v>
      </c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17</v>
      </c>
      <c r="K17" s="21"/>
      <c r="L17" s="17" t="s">
        <v>96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41303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72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92</v>
      </c>
      <c r="G23" s="99">
        <v>2</v>
      </c>
      <c r="H23" s="48">
        <v>1990.4</v>
      </c>
      <c r="I23" s="47"/>
      <c r="J23" s="47">
        <f>G23*H23</f>
        <v>3980.8</v>
      </c>
      <c r="K23" s="76" t="s">
        <v>58</v>
      </c>
      <c r="L23" s="17">
        <v>2488</v>
      </c>
      <c r="M23" s="84">
        <v>0.4</v>
      </c>
      <c r="N23" s="17">
        <f>L23*(1-M23)</f>
        <v>1492.8</v>
      </c>
      <c r="O23" s="97">
        <v>0.25</v>
      </c>
      <c r="P23" s="95">
        <f>N23/(1-O23)</f>
        <v>1990.3999999999999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53</v>
      </c>
      <c r="G24" s="99"/>
      <c r="H24" s="48"/>
      <c r="I24" s="47"/>
      <c r="J24" s="47"/>
      <c r="K24" s="76"/>
      <c r="M24" s="84"/>
      <c r="O24" s="97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73</v>
      </c>
      <c r="E25" s="17" t="s">
        <v>74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57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75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54</v>
      </c>
      <c r="E28" s="17" t="s">
        <v>55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69</v>
      </c>
      <c r="E29" s="17" t="s">
        <v>68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93</v>
      </c>
      <c r="E30" s="17" t="s">
        <v>94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76</v>
      </c>
      <c r="E31" s="17" t="s">
        <v>77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78</v>
      </c>
      <c r="E32" s="17" t="s">
        <v>79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81</v>
      </c>
      <c r="E33" s="17" t="s">
        <v>80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90</v>
      </c>
      <c r="E34" s="17" t="s">
        <v>91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59</v>
      </c>
      <c r="E35" s="17" t="s">
        <v>60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82</v>
      </c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E37" s="17" t="s">
        <v>83</v>
      </c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7">
        <v>2</v>
      </c>
      <c r="C39" s="11"/>
      <c r="D39" s="17" t="s">
        <v>85</v>
      </c>
      <c r="E39" s="101" t="s">
        <v>86</v>
      </c>
      <c r="G39" s="99">
        <v>4</v>
      </c>
      <c r="H39" s="48">
        <v>332</v>
      </c>
      <c r="I39" s="47"/>
      <c r="J39" s="47">
        <f>G39*H39</f>
        <v>1328</v>
      </c>
      <c r="K39" s="76" t="s">
        <v>58</v>
      </c>
      <c r="L39" s="17">
        <v>415</v>
      </c>
      <c r="M39" s="84">
        <v>0.4</v>
      </c>
      <c r="N39" s="17">
        <f>L39*(1-M39)</f>
        <v>249</v>
      </c>
      <c r="O39" s="97">
        <v>0.25</v>
      </c>
      <c r="P39" s="95">
        <f>N39/(1-O39)</f>
        <v>332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/>
      <c r="E40" s="17" t="s">
        <v>84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20"/>
      <c r="E41" s="17" t="s">
        <v>87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20"/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20"/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5308.8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5308.8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1040.5248000000001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6349.3248000000003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56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18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2013-01-31T12:17:47Z</cp:lastPrinted>
  <dcterms:created xsi:type="dcterms:W3CDTF">2000-06-29T05:08:18Z</dcterms:created>
  <dcterms:modified xsi:type="dcterms:W3CDTF">2013-01-31T12:17:51Z</dcterms:modified>
</cp:coreProperties>
</file>