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5625" windowWidth="22185" windowHeight="2820"/>
  </bookViews>
  <sheets>
    <sheet name="QUOTE" sheetId="1" r:id="rId1"/>
  </sheets>
  <definedNames>
    <definedName name="_xlnm.Print_Area" localSheetId="0">QUOTE!$A$1:$K$66</definedName>
  </definedNames>
  <calcPr calcId="145621"/>
</workbook>
</file>

<file path=xl/calcChain.xml><?xml version="1.0" encoding="utf-8"?>
<calcChain xmlns="http://schemas.openxmlformats.org/spreadsheetml/2006/main">
  <c r="L36" i="1" l="1"/>
  <c r="L33" i="1"/>
  <c r="L26" i="1"/>
  <c r="L24" i="1"/>
  <c r="J36" i="1"/>
  <c r="J33" i="1"/>
  <c r="J22" i="1"/>
  <c r="J24" i="1"/>
  <c r="J26" i="1"/>
  <c r="J41" i="1" l="1"/>
  <c r="J45" i="1" s="1"/>
  <c r="J47" i="1" s="1"/>
</calcChain>
</file>

<file path=xl/sharedStrings.xml><?xml version="1.0" encoding="utf-8"?>
<sst xmlns="http://schemas.openxmlformats.org/spreadsheetml/2006/main" count="100" uniqueCount="81">
  <si>
    <t xml:space="preserve"> </t>
  </si>
  <si>
    <t>DATE:</t>
  </si>
  <si>
    <t>(EURO)</t>
  </si>
  <si>
    <t>EURO</t>
  </si>
  <si>
    <t>(Weeks)</t>
  </si>
  <si>
    <t>Total</t>
  </si>
  <si>
    <t>Att.:</t>
  </si>
  <si>
    <t>-</t>
  </si>
  <si>
    <t>Fax:</t>
  </si>
  <si>
    <t>Tel.:</t>
  </si>
  <si>
    <t>Email:</t>
  </si>
  <si>
    <t>+33 3 22 54 83 47</t>
  </si>
  <si>
    <t>Web:</t>
  </si>
  <si>
    <t>Tel:</t>
  </si>
  <si>
    <t>+33 3 22 54 83 29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</si>
  <si>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</si>
  <si>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</si>
  <si>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</si>
  <si>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</si>
  <si>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</si>
  <si>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Siret: 514 488 105 00016    Code APE: 4669B</t>
  </si>
  <si>
    <t>AIRLITEC Sarl   88, rue Jean Jaures   80470 Dreuil Les Amiens   France</t>
  </si>
  <si>
    <t>Longueur : 350mm</t>
  </si>
  <si>
    <t>Avec protection capteur</t>
  </si>
  <si>
    <t>4</t>
  </si>
  <si>
    <t>Atex design zone 2</t>
  </si>
  <si>
    <t>Cable de raccordement 5 poles  50 mètres</t>
  </si>
  <si>
    <t>Alimentation 24Vdc</t>
  </si>
  <si>
    <t>Haute précision avec certificat</t>
  </si>
  <si>
    <t>Ex- works Allemagne, livraison Franco en France</t>
  </si>
  <si>
    <t>521 501-35222</t>
  </si>
  <si>
    <t>523 566 (50 meters)</t>
  </si>
  <si>
    <t>521 501-32222</t>
  </si>
  <si>
    <t>Gamme de mesure: 0 à 5m/s</t>
  </si>
  <si>
    <t>521 501-33222</t>
  </si>
  <si>
    <t>dito</t>
  </si>
  <si>
    <t>Gamme de mesure: 0-10m/s</t>
  </si>
  <si>
    <t>Gamme de mesure: 0-35m/s</t>
  </si>
  <si>
    <t>Belmar</t>
  </si>
  <si>
    <t>170, rue J. de la Gravière</t>
  </si>
  <si>
    <t>29200 Brest</t>
  </si>
  <si>
    <t>France</t>
  </si>
  <si>
    <t>Mme Gwenola Guillou</t>
  </si>
  <si>
    <t>02 98 44 39 61</t>
  </si>
  <si>
    <t>02 98 44 05 17</t>
  </si>
  <si>
    <t>belmar@belmar.fr</t>
  </si>
  <si>
    <t>S1/0638281/GUG</t>
  </si>
  <si>
    <t>A2012RH389</t>
  </si>
  <si>
    <t>Sonde Thermique massique SS20.500</t>
  </si>
  <si>
    <t>30% à la commande, le reste à 30 jours net</t>
  </si>
  <si>
    <t>Termes et Conditions de vente:</t>
  </si>
  <si>
    <t>Conditions commerciales:</t>
  </si>
  <si>
    <t>Conditions de paiement:</t>
  </si>
  <si>
    <t>Charge minimale par commande:</t>
  </si>
  <si>
    <t>Expédition partielle:</t>
  </si>
  <si>
    <t>Validité:</t>
  </si>
  <si>
    <t>Annulation:</t>
  </si>
  <si>
    <t xml:space="preserve">Euro 150 par commande (Extra charge, emballage et transport exclus). </t>
  </si>
  <si>
    <t>Non autorisée.</t>
  </si>
  <si>
    <t>60 jours à partir de la date de l'offre</t>
  </si>
  <si>
    <t>Non autorisée après acceptation de la commande</t>
  </si>
  <si>
    <t xml:space="preserve">REMARQUES:  </t>
  </si>
  <si>
    <t>* le délai peut varier en fonction du plan de charge de l'usine</t>
  </si>
  <si>
    <t>Charge minimale</t>
  </si>
  <si>
    <t>Extra charge et emballage</t>
  </si>
  <si>
    <t>Transport</t>
  </si>
  <si>
    <t>Sous total</t>
  </si>
  <si>
    <t>TVA19,6%</t>
  </si>
  <si>
    <t>Item</t>
  </si>
  <si>
    <t>Modèle</t>
  </si>
  <si>
    <t>Description</t>
  </si>
  <si>
    <t>Qté</t>
  </si>
  <si>
    <t>Prix unit.</t>
  </si>
  <si>
    <t>Délais</t>
  </si>
  <si>
    <t>A:</t>
  </si>
  <si>
    <t>Votre reference No. :</t>
  </si>
  <si>
    <t>Notre offre No. :</t>
  </si>
  <si>
    <t>Contact  :</t>
  </si>
  <si>
    <t>OFFRE</t>
  </si>
  <si>
    <t>(Conditions commerciales suivants Incoterms 2000.)</t>
  </si>
  <si>
    <t>Directeur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</si>
</sst>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99" formatCode="dd\.mm\.yy"/>
    <numFmt numFmtId="200" formatCode="####\ \ \ \ "/>
    <numFmt numFmtId="201" formatCode="0_);[Red]\(0\)"/>
    <numFmt numFmtId="206" formatCode="#,##0.00;[Red]#,##0.00"/>
  </numFmts>
  <fonts count="19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u/>
      <sz val="10"/>
      <color indexed="12"/>
      <name val="Arial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</cellStyleXfs>
  <cellXfs count="104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201" fontId="9" fillId="0" borderId="0" xfId="2" applyNumberFormat="1" applyFont="1" applyBorder="1" applyAlignment="1" applyProtection="1">
      <alignment horizontal="right" vertical="center"/>
      <protection locked="0"/>
    </xf>
    <xf numFmtId="201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201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99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206" fontId="9" fillId="0" borderId="1" xfId="0" applyNumberFormat="1" applyFont="1" applyBorder="1" applyAlignment="1">
      <alignment horizontal="right" vertical="center"/>
    </xf>
    <xf numFmtId="206" fontId="9" fillId="0" borderId="1" xfId="0" applyNumberFormat="1" applyFont="1" applyBorder="1" applyAlignment="1" applyProtection="1">
      <alignment horizontal="right" vertical="center"/>
      <protection locked="0"/>
    </xf>
    <xf numFmtId="206" fontId="9" fillId="0" borderId="0" xfId="0" applyNumberFormat="1" applyFont="1" applyBorder="1" applyAlignment="1">
      <alignment horizontal="right" vertical="center"/>
    </xf>
    <xf numFmtId="206" fontId="9" fillId="0" borderId="0" xfId="0" applyNumberFormat="1" applyFont="1" applyBorder="1" applyAlignment="1" applyProtection="1">
      <alignment horizontal="right" vertical="center"/>
      <protection locked="0"/>
    </xf>
    <xf numFmtId="206" fontId="9" fillId="0" borderId="0" xfId="2" applyNumberFormat="1" applyFont="1" applyBorder="1" applyAlignment="1" applyProtection="1">
      <alignment horizontal="right" vertical="center"/>
      <protection locked="0"/>
    </xf>
    <xf numFmtId="206" fontId="9" fillId="0" borderId="2" xfId="2" applyNumberFormat="1" applyFont="1" applyBorder="1" applyAlignment="1" applyProtection="1">
      <alignment horizontal="right" vertical="center"/>
      <protection locked="0"/>
    </xf>
    <xf numFmtId="206" fontId="9" fillId="0" borderId="2" xfId="0" applyNumberFormat="1" applyFont="1" applyBorder="1" applyAlignment="1" applyProtection="1">
      <alignment horizontal="right" vertical="center"/>
      <protection locked="0"/>
    </xf>
    <xf numFmtId="206" fontId="9" fillId="0" borderId="3" xfId="2" applyNumberFormat="1" applyFont="1" applyBorder="1" applyAlignment="1" applyProtection="1">
      <alignment horizontal="right" vertical="center"/>
      <protection locked="0"/>
    </xf>
    <xf numFmtId="206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200" fontId="9" fillId="0" borderId="4" xfId="0" applyNumberFormat="1" applyFont="1" applyBorder="1" applyAlignment="1" applyProtection="1">
      <alignment horizontal="right" vertical="center"/>
      <protection locked="0"/>
    </xf>
    <xf numFmtId="206" fontId="9" fillId="0" borderId="4" xfId="2" applyNumberFormat="1" applyFont="1" applyBorder="1" applyAlignment="1" applyProtection="1">
      <alignment horizontal="right" vertical="center"/>
      <protection locked="0"/>
    </xf>
    <xf numFmtId="206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206" fontId="9" fillId="0" borderId="5" xfId="2" applyNumberFormat="1" applyFont="1" applyBorder="1" applyAlignment="1" applyProtection="1">
      <alignment horizontal="right" vertical="center"/>
      <protection locked="0"/>
    </xf>
    <xf numFmtId="206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1" applyFont="1" applyAlignment="1" applyProtection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0" fontId="9" fillId="0" borderId="0" xfId="0" quotePrefix="1" applyFont="1"/>
    <xf numFmtId="0" fontId="17" fillId="0" borderId="0" xfId="1" applyFont="1" applyAlignment="1" applyProtection="1"/>
    <xf numFmtId="0" fontId="18" fillId="0" borderId="0" xfId="0" applyFont="1"/>
    <xf numFmtId="3" fontId="9" fillId="0" borderId="0" xfId="0" applyNumberFormat="1" applyFont="1" applyAlignment="1">
      <alignment horizontal="left" vertical="center"/>
    </xf>
    <xf numFmtId="206" fontId="9" fillId="0" borderId="0" xfId="0" applyNumberFormat="1" applyFont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</cellXfs>
  <cellStyles count="3">
    <cellStyle name="Lien hypertexte" xfId="1" builtinId="8"/>
    <cellStyle name="Milliers" xfId="2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26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P73"/>
  <sheetViews>
    <sheetView tabSelected="1" zoomScaleNormal="100" workbookViewId="0">
      <selection activeCell="R13" sqref="R13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2" style="1" customWidth="1"/>
    <col min="5" max="5" width="29.5" style="1" customWidth="1"/>
    <col min="6" max="6" width="7.625" style="1" customWidth="1"/>
    <col min="7" max="7" width="9.875" style="1" customWidth="1"/>
    <col min="8" max="8" width="9.5" style="1" customWidth="1"/>
    <col min="9" max="9" width="1.375" style="1" customWidth="1"/>
    <col min="10" max="10" width="14.25" style="1" customWidth="1"/>
    <col min="11" max="11" width="13.875" style="1" customWidth="1"/>
    <col min="12" max="19" width="9" style="17" customWidth="1"/>
    <col min="20" max="250" width="9" style="81" customWidth="1"/>
    <col min="251" max="16384" width="9" style="1"/>
  </cols>
  <sheetData>
    <row r="1" spans="1:250" ht="4.9000000000000004" customHeight="1">
      <c r="J1" s="2"/>
      <c r="K1" s="2"/>
    </row>
    <row r="2" spans="1:250" ht="37.5" customHeight="1">
      <c r="A2" s="9"/>
      <c r="B2" s="9"/>
      <c r="C2" s="9"/>
      <c r="D2" s="9"/>
      <c r="E2" s="92"/>
      <c r="G2" s="20" t="s">
        <v>7</v>
      </c>
      <c r="H2" s="85"/>
      <c r="I2" s="86" t="s">
        <v>7</v>
      </c>
      <c r="J2" s="10" t="s">
        <v>78</v>
      </c>
      <c r="K2" s="2"/>
    </row>
    <row r="3" spans="1:25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50" s="17" customFormat="1" ht="15" customHeight="1">
      <c r="A4" s="100" t="s">
        <v>21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</row>
    <row r="5" spans="1:250" s="17" customFormat="1" ht="15" customHeight="1">
      <c r="A5" s="101" t="s">
        <v>18</v>
      </c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9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</row>
    <row r="6" spans="1:250" s="4" customFormat="1" ht="15.75" customHeight="1">
      <c r="A6" s="102" t="s">
        <v>20</v>
      </c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97"/>
      <c r="M6" s="88"/>
      <c r="N6" s="17"/>
      <c r="O6" s="17"/>
      <c r="P6" s="17"/>
      <c r="Q6" s="17"/>
      <c r="R6" s="17"/>
      <c r="S6" s="17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 s="82"/>
      <c r="IG6" s="82"/>
      <c r="IH6" s="82"/>
      <c r="II6" s="82"/>
      <c r="IJ6" s="82"/>
      <c r="IK6" s="82"/>
      <c r="IL6" s="82"/>
      <c r="IM6" s="82"/>
      <c r="IN6" s="82"/>
      <c r="IO6" s="82"/>
      <c r="IP6" s="82"/>
    </row>
    <row r="7" spans="1:250" s="4" customFormat="1" ht="15.75" customHeight="1">
      <c r="A7" s="91"/>
      <c r="B7" s="91"/>
      <c r="C7" s="91"/>
      <c r="D7" s="91"/>
      <c r="E7" s="91"/>
      <c r="F7" s="91"/>
      <c r="G7" s="91"/>
      <c r="H7" s="91"/>
      <c r="I7" s="91"/>
      <c r="J7" s="91"/>
      <c r="K7" s="91"/>
      <c r="L7" s="97"/>
      <c r="M7" s="88"/>
      <c r="N7" s="17"/>
      <c r="O7" s="17"/>
      <c r="P7" s="17"/>
      <c r="Q7" s="17"/>
      <c r="R7" s="17"/>
      <c r="S7" s="17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  <c r="IN7" s="82"/>
      <c r="IO7" s="82"/>
      <c r="IP7" s="82"/>
    </row>
    <row r="8" spans="1:250" ht="15.75" customHeight="1">
      <c r="A8" s="17"/>
      <c r="B8" s="30" t="s">
        <v>74</v>
      </c>
      <c r="C8" s="21"/>
      <c r="D8" s="89" t="s">
        <v>38</v>
      </c>
      <c r="E8" s="8"/>
      <c r="F8" s="21"/>
      <c r="G8" s="21"/>
      <c r="H8" s="30" t="s">
        <v>1</v>
      </c>
      <c r="I8" s="17"/>
      <c r="J8" s="74">
        <v>41197</v>
      </c>
      <c r="K8" s="21"/>
      <c r="L8" s="97"/>
      <c r="M8" s="89"/>
    </row>
    <row r="9" spans="1:250" ht="15.75" customHeight="1">
      <c r="A9" s="17"/>
      <c r="B9" s="21"/>
      <c r="C9" s="21"/>
      <c r="D9" s="89" t="s">
        <v>39</v>
      </c>
      <c r="E9" s="8"/>
      <c r="F9" s="21"/>
      <c r="G9" s="30"/>
      <c r="H9" s="17"/>
      <c r="I9" s="17"/>
      <c r="J9" s="17"/>
      <c r="K9" s="21"/>
      <c r="L9" s="97"/>
      <c r="M9" s="89"/>
    </row>
    <row r="10" spans="1:250" ht="15.75" customHeight="1">
      <c r="A10" s="17"/>
      <c r="B10" s="21"/>
      <c r="C10" s="21"/>
      <c r="D10" s="17" t="s">
        <v>40</v>
      </c>
      <c r="E10" s="8"/>
      <c r="F10" s="21"/>
      <c r="G10" s="30"/>
      <c r="H10" s="17"/>
      <c r="J10" s="17"/>
      <c r="K10" s="21"/>
      <c r="M10" s="89"/>
    </row>
    <row r="11" spans="1:250" ht="15.75" customHeight="1">
      <c r="A11" s="17"/>
      <c r="B11" s="21"/>
      <c r="C11" s="21"/>
      <c r="D11" s="89" t="s">
        <v>41</v>
      </c>
      <c r="E11" s="8"/>
      <c r="F11" s="21"/>
      <c r="G11" s="21"/>
      <c r="H11" s="20" t="s">
        <v>75</v>
      </c>
      <c r="J11" s="17" t="s">
        <v>46</v>
      </c>
      <c r="K11" s="32"/>
      <c r="M11" s="89"/>
    </row>
    <row r="12" spans="1:250" ht="15.75" customHeight="1">
      <c r="A12" s="17"/>
      <c r="B12" s="78" t="s">
        <v>6</v>
      </c>
      <c r="C12" s="21"/>
      <c r="D12" s="89" t="s">
        <v>42</v>
      </c>
      <c r="E12" s="8"/>
      <c r="F12" s="21"/>
      <c r="G12" s="17"/>
      <c r="H12" s="20" t="s">
        <v>76</v>
      </c>
      <c r="I12" s="20"/>
      <c r="J12" s="31" t="s">
        <v>47</v>
      </c>
      <c r="K12" s="21"/>
      <c r="M12" s="89"/>
    </row>
    <row r="13" spans="1:250" ht="15.75" customHeight="1">
      <c r="A13" s="17"/>
      <c r="B13" s="78" t="s">
        <v>9</v>
      </c>
      <c r="C13" s="21"/>
      <c r="D13" s="89" t="s">
        <v>43</v>
      </c>
      <c r="E13" s="8"/>
      <c r="F13" s="21"/>
      <c r="G13" s="17"/>
      <c r="H13" s="20" t="s">
        <v>77</v>
      </c>
      <c r="I13" s="21"/>
      <c r="J13" s="21" t="s">
        <v>15</v>
      </c>
      <c r="K13" s="21"/>
      <c r="M13" s="90"/>
    </row>
    <row r="14" spans="1:250" ht="15.75" customHeight="1">
      <c r="A14" s="17"/>
      <c r="B14" s="78" t="s">
        <v>8</v>
      </c>
      <c r="C14" s="21"/>
      <c r="D14" s="95" t="s">
        <v>44</v>
      </c>
      <c r="E14" s="8"/>
      <c r="F14" s="21"/>
      <c r="G14" s="17"/>
      <c r="H14" s="20" t="s">
        <v>13</v>
      </c>
      <c r="I14" s="21"/>
      <c r="J14" s="79" t="s">
        <v>11</v>
      </c>
      <c r="K14" s="21"/>
    </row>
    <row r="15" spans="1:250" ht="15.75" customHeight="1">
      <c r="A15" s="17"/>
      <c r="B15" s="78" t="s">
        <v>10</v>
      </c>
      <c r="C15" s="17"/>
      <c r="D15" s="96" t="s">
        <v>45</v>
      </c>
      <c r="E15" s="8"/>
      <c r="F15" s="21"/>
      <c r="G15" s="17"/>
      <c r="H15" s="20" t="s">
        <v>8</v>
      </c>
      <c r="J15" s="83" t="s">
        <v>14</v>
      </c>
      <c r="K15" s="21"/>
      <c r="M15" s="89"/>
    </row>
    <row r="16" spans="1:250" ht="15.75" customHeight="1">
      <c r="A16" s="17"/>
      <c r="B16" s="80" t="s">
        <v>12</v>
      </c>
      <c r="C16" s="17"/>
      <c r="D16" s="96"/>
      <c r="E16" s="8"/>
      <c r="F16" s="21"/>
      <c r="G16" s="17"/>
      <c r="H16" s="20" t="s">
        <v>10</v>
      </c>
      <c r="J16" s="93" t="s">
        <v>17</v>
      </c>
      <c r="K16" s="21"/>
    </row>
    <row r="17" spans="1:250" ht="15.75" customHeight="1">
      <c r="A17" s="17"/>
      <c r="B17" s="80"/>
      <c r="C17" s="17"/>
      <c r="E17" s="21"/>
      <c r="F17" s="21"/>
      <c r="G17" s="17"/>
      <c r="H17" s="20" t="s">
        <v>12</v>
      </c>
      <c r="I17" s="21"/>
      <c r="J17" s="94" t="s">
        <v>19</v>
      </c>
      <c r="K17" s="21"/>
    </row>
    <row r="18" spans="1:250" ht="15.75" customHeight="1">
      <c r="A18" s="17"/>
      <c r="B18" s="80"/>
      <c r="C18" s="17"/>
      <c r="D18" s="33"/>
      <c r="E18" s="21"/>
      <c r="F18" s="21"/>
      <c r="G18" s="17"/>
      <c r="H18" s="17"/>
      <c r="I18" s="21"/>
      <c r="J18" s="8"/>
      <c r="K18" s="21"/>
    </row>
    <row r="19" spans="1:250" ht="15.75" customHeight="1">
      <c r="A19" s="17"/>
      <c r="B19" s="34" t="s">
        <v>68</v>
      </c>
      <c r="C19" s="34"/>
      <c r="D19" s="35" t="s">
        <v>69</v>
      </c>
      <c r="E19" s="42" t="s">
        <v>70</v>
      </c>
      <c r="F19" s="34"/>
      <c r="G19" s="34" t="s">
        <v>71</v>
      </c>
      <c r="H19" s="44" t="s">
        <v>72</v>
      </c>
      <c r="I19" s="45"/>
      <c r="J19" s="45" t="s">
        <v>5</v>
      </c>
      <c r="K19" s="12" t="s">
        <v>73</v>
      </c>
    </row>
    <row r="20" spans="1:250" ht="15.75" customHeight="1">
      <c r="A20" s="17"/>
      <c r="B20" s="36" t="s">
        <v>0</v>
      </c>
      <c r="C20" s="36"/>
      <c r="D20" s="28" t="s">
        <v>0</v>
      </c>
      <c r="E20" s="37"/>
      <c r="F20" s="36"/>
      <c r="G20" s="36"/>
      <c r="H20" s="46" t="s">
        <v>2</v>
      </c>
      <c r="I20" s="47"/>
      <c r="J20" s="47" t="s">
        <v>2</v>
      </c>
      <c r="K20" s="38" t="s">
        <v>4</v>
      </c>
    </row>
    <row r="21" spans="1:250" ht="15">
      <c r="A21" s="17"/>
      <c r="B21" s="36"/>
      <c r="C21" s="36"/>
      <c r="D21" s="28"/>
      <c r="E21" s="37"/>
      <c r="F21" s="36"/>
      <c r="G21" s="36"/>
      <c r="H21" s="46"/>
      <c r="I21" s="47"/>
      <c r="J21" s="47"/>
      <c r="K21" s="12"/>
    </row>
    <row r="22" spans="1:250" ht="15">
      <c r="A22" s="17"/>
      <c r="B22" s="36">
        <v>1</v>
      </c>
      <c r="C22" s="36"/>
      <c r="D22" s="98">
        <v>300640</v>
      </c>
      <c r="E22" s="17" t="s">
        <v>27</v>
      </c>
      <c r="F22" s="17"/>
      <c r="G22" s="103">
        <v>3</v>
      </c>
      <c r="H22" s="48">
        <v>169</v>
      </c>
      <c r="I22" s="47"/>
      <c r="J22" s="47">
        <f>G22*H22</f>
        <v>507</v>
      </c>
      <c r="K22" s="76" t="s">
        <v>24</v>
      </c>
      <c r="L22" s="17">
        <v>164</v>
      </c>
      <c r="M22" s="84"/>
    </row>
    <row r="23" spans="1:250" ht="15">
      <c r="A23" s="17"/>
      <c r="B23" s="36"/>
      <c r="C23" s="36"/>
      <c r="D23" s="28"/>
      <c r="E23" s="37"/>
      <c r="F23" s="36"/>
      <c r="G23" s="36"/>
      <c r="H23" s="46"/>
      <c r="I23" s="47"/>
      <c r="J23" s="47"/>
      <c r="K23" s="12"/>
    </row>
    <row r="24" spans="1:250" ht="15">
      <c r="A24" s="17"/>
      <c r="B24" s="12">
        <v>2</v>
      </c>
      <c r="C24" s="11"/>
      <c r="D24" s="98" t="s">
        <v>31</v>
      </c>
      <c r="E24" s="17" t="s">
        <v>26</v>
      </c>
      <c r="F24" s="17"/>
      <c r="G24" s="103">
        <v>3</v>
      </c>
      <c r="H24" s="48">
        <v>156</v>
      </c>
      <c r="I24" s="47"/>
      <c r="J24" s="47">
        <f>G24*H24</f>
        <v>468</v>
      </c>
      <c r="K24" s="76" t="s">
        <v>24</v>
      </c>
      <c r="L24" s="17">
        <f>61+50*1.9</f>
        <v>156</v>
      </c>
      <c r="M24" s="84"/>
    </row>
    <row r="25" spans="1:250" ht="15">
      <c r="A25" s="17"/>
      <c r="B25" s="12"/>
      <c r="C25" s="11"/>
      <c r="D25" s="98"/>
      <c r="E25" s="17"/>
      <c r="F25" s="17"/>
      <c r="G25" s="103"/>
      <c r="H25" s="48"/>
      <c r="I25" s="47"/>
      <c r="J25" s="47"/>
      <c r="K25" s="76"/>
    </row>
    <row r="26" spans="1:250" s="17" customFormat="1" ht="15.75" customHeight="1">
      <c r="B26" s="12">
        <v>3</v>
      </c>
      <c r="C26" s="11"/>
      <c r="D26" s="17" t="s">
        <v>32</v>
      </c>
      <c r="E26" s="17" t="s">
        <v>48</v>
      </c>
      <c r="G26" s="103">
        <v>3</v>
      </c>
      <c r="H26" s="48">
        <v>1214</v>
      </c>
      <c r="I26" s="47"/>
      <c r="J26" s="47">
        <f>G26*H26</f>
        <v>3642</v>
      </c>
      <c r="K26" s="76" t="s">
        <v>24</v>
      </c>
      <c r="L26" s="17">
        <f>640+201+83+290</f>
        <v>1214</v>
      </c>
      <c r="M26" s="84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7"/>
      <c r="GE26" s="37"/>
      <c r="GF26" s="37"/>
      <c r="GG26" s="37"/>
      <c r="GH26" s="37"/>
      <c r="GI26" s="37"/>
      <c r="GJ26" s="37"/>
      <c r="GK26" s="37"/>
      <c r="GL26" s="37"/>
      <c r="GM26" s="37"/>
      <c r="GN26" s="37"/>
      <c r="GO26" s="37"/>
      <c r="GP26" s="37"/>
      <c r="GQ26" s="37"/>
      <c r="GR26" s="37"/>
      <c r="GS26" s="37"/>
      <c r="GT26" s="37"/>
      <c r="GU26" s="37"/>
      <c r="GV26" s="37"/>
      <c r="GW26" s="37"/>
      <c r="GX26" s="37"/>
      <c r="GY26" s="37"/>
      <c r="GZ26" s="37"/>
      <c r="HA26" s="37"/>
      <c r="HB26" s="37"/>
      <c r="HC26" s="37"/>
      <c r="HD26" s="37"/>
      <c r="HE26" s="37"/>
      <c r="HF26" s="37"/>
      <c r="HG26" s="37"/>
      <c r="HH26" s="37"/>
      <c r="HI26" s="37"/>
      <c r="HJ26" s="37"/>
      <c r="HK26" s="37"/>
      <c r="HL26" s="37"/>
      <c r="HM26" s="37"/>
      <c r="HN26" s="37"/>
      <c r="HO26" s="37"/>
      <c r="HP26" s="37"/>
      <c r="HQ26" s="37"/>
      <c r="HR26" s="37"/>
      <c r="HS26" s="37"/>
      <c r="HT26" s="37"/>
      <c r="HU26" s="37"/>
      <c r="HV26" s="37"/>
      <c r="HW26" s="37"/>
      <c r="HX26" s="37"/>
      <c r="HY26" s="37"/>
      <c r="HZ26" s="37"/>
      <c r="IA26" s="37"/>
      <c r="IB26" s="37"/>
      <c r="IC26" s="37"/>
      <c r="ID26" s="37"/>
      <c r="IE26" s="37"/>
      <c r="IF26" s="37"/>
      <c r="IG26" s="37"/>
      <c r="IH26" s="37"/>
      <c r="II26" s="37"/>
      <c r="IJ26" s="37"/>
      <c r="IK26" s="37"/>
      <c r="IL26" s="37"/>
      <c r="IM26" s="37"/>
      <c r="IN26" s="37"/>
      <c r="IO26" s="37"/>
      <c r="IP26" s="37"/>
    </row>
    <row r="27" spans="1:250" s="17" customFormat="1" ht="15.75" customHeight="1">
      <c r="B27" s="12"/>
      <c r="C27" s="11"/>
      <c r="E27" s="17" t="s">
        <v>22</v>
      </c>
      <c r="G27" s="103"/>
      <c r="H27" s="48"/>
      <c r="I27" s="47"/>
      <c r="J27" s="47"/>
      <c r="K27" s="76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  <c r="IO27" s="37"/>
      <c r="IP27" s="37"/>
    </row>
    <row r="28" spans="1:250" s="17" customFormat="1" ht="15.75" customHeight="1">
      <c r="B28" s="12"/>
      <c r="C28" s="11"/>
      <c r="E28" s="17" t="s">
        <v>25</v>
      </c>
      <c r="G28" s="103"/>
      <c r="H28" s="48"/>
      <c r="I28" s="47"/>
      <c r="J28" s="47"/>
      <c r="K28" s="76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  <c r="GD28" s="37"/>
      <c r="GE28" s="37"/>
      <c r="GF28" s="37"/>
      <c r="GG28" s="37"/>
      <c r="GH28" s="37"/>
      <c r="GI28" s="37"/>
      <c r="GJ28" s="37"/>
      <c r="GK28" s="37"/>
      <c r="GL28" s="37"/>
      <c r="GM28" s="37"/>
      <c r="GN28" s="37"/>
      <c r="GO28" s="37"/>
      <c r="GP28" s="37"/>
      <c r="GQ28" s="37"/>
      <c r="GR28" s="37"/>
      <c r="GS28" s="37"/>
      <c r="GT28" s="37"/>
      <c r="GU28" s="37"/>
      <c r="GV28" s="37"/>
      <c r="GW28" s="37"/>
      <c r="GX28" s="37"/>
      <c r="GY28" s="37"/>
      <c r="GZ28" s="37"/>
      <c r="HA28" s="37"/>
      <c r="HB28" s="37"/>
      <c r="HC28" s="37"/>
      <c r="HD28" s="37"/>
      <c r="HE28" s="37"/>
      <c r="HF28" s="37"/>
      <c r="HG28" s="37"/>
      <c r="HH28" s="37"/>
      <c r="HI28" s="37"/>
      <c r="HJ28" s="37"/>
      <c r="HK28" s="37"/>
      <c r="HL28" s="37"/>
      <c r="HM28" s="37"/>
      <c r="HN28" s="37"/>
      <c r="HO28" s="37"/>
      <c r="HP28" s="37"/>
      <c r="HQ28" s="37"/>
      <c r="HR28" s="37"/>
      <c r="HS28" s="37"/>
      <c r="HT28" s="37"/>
      <c r="HU28" s="37"/>
      <c r="HV28" s="37"/>
      <c r="HW28" s="37"/>
      <c r="HX28" s="37"/>
      <c r="HY28" s="37"/>
      <c r="HZ28" s="37"/>
      <c r="IA28" s="37"/>
      <c r="IB28" s="37"/>
      <c r="IC28" s="37"/>
      <c r="ID28" s="37"/>
      <c r="IE28" s="37"/>
      <c r="IF28" s="37"/>
      <c r="IG28" s="37"/>
      <c r="IH28" s="37"/>
      <c r="II28" s="37"/>
      <c r="IJ28" s="37"/>
      <c r="IK28" s="37"/>
      <c r="IL28" s="37"/>
      <c r="IM28" s="37"/>
      <c r="IN28" s="37"/>
      <c r="IO28" s="37"/>
      <c r="IP28" s="37"/>
    </row>
    <row r="29" spans="1:250" s="17" customFormat="1" ht="15.75" customHeight="1">
      <c r="B29" s="12"/>
      <c r="C29" s="11"/>
      <c r="E29" s="17" t="s">
        <v>23</v>
      </c>
      <c r="G29" s="103"/>
      <c r="H29" s="48"/>
      <c r="I29" s="47"/>
      <c r="J29" s="47"/>
      <c r="K29" s="76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  <c r="GD29" s="37"/>
      <c r="GE29" s="37"/>
      <c r="GF29" s="37"/>
      <c r="GG29" s="37"/>
      <c r="GH29" s="37"/>
      <c r="GI29" s="37"/>
      <c r="GJ29" s="37"/>
      <c r="GK29" s="37"/>
      <c r="GL29" s="37"/>
      <c r="GM29" s="37"/>
      <c r="GN29" s="37"/>
      <c r="GO29" s="37"/>
      <c r="GP29" s="37"/>
      <c r="GQ29" s="37"/>
      <c r="GR29" s="37"/>
      <c r="GS29" s="37"/>
      <c r="GT29" s="37"/>
      <c r="GU29" s="37"/>
      <c r="GV29" s="37"/>
      <c r="GW29" s="37"/>
      <c r="GX29" s="37"/>
      <c r="GY29" s="37"/>
      <c r="GZ29" s="37"/>
      <c r="HA29" s="37"/>
      <c r="HB29" s="37"/>
      <c r="HC29" s="37"/>
      <c r="HD29" s="37"/>
      <c r="HE29" s="37"/>
      <c r="HF29" s="37"/>
      <c r="HG29" s="37"/>
      <c r="HH29" s="37"/>
      <c r="HI29" s="37"/>
      <c r="HJ29" s="37"/>
      <c r="HK29" s="37"/>
      <c r="HL29" s="37"/>
      <c r="HM29" s="37"/>
      <c r="HN29" s="37"/>
      <c r="HO29" s="37"/>
      <c r="HP29" s="37"/>
      <c r="HQ29" s="37"/>
      <c r="HR29" s="37"/>
      <c r="HS29" s="37"/>
      <c r="HT29" s="37"/>
      <c r="HU29" s="37"/>
      <c r="HV29" s="37"/>
      <c r="HW29" s="37"/>
      <c r="HX29" s="37"/>
      <c r="HY29" s="37"/>
      <c r="HZ29" s="37"/>
      <c r="IA29" s="37"/>
      <c r="IB29" s="37"/>
      <c r="IC29" s="37"/>
      <c r="ID29" s="37"/>
      <c r="IE29" s="37"/>
      <c r="IF29" s="37"/>
      <c r="IG29" s="37"/>
      <c r="IH29" s="37"/>
      <c r="II29" s="37"/>
      <c r="IJ29" s="37"/>
      <c r="IK29" s="37"/>
      <c r="IL29" s="37"/>
      <c r="IM29" s="37"/>
      <c r="IN29" s="37"/>
      <c r="IO29" s="37"/>
      <c r="IP29" s="37"/>
    </row>
    <row r="30" spans="1:250" s="17" customFormat="1" ht="15.75" customHeight="1">
      <c r="B30" s="12"/>
      <c r="C30" s="11"/>
      <c r="E30" s="17" t="s">
        <v>33</v>
      </c>
      <c r="G30" s="103"/>
      <c r="H30" s="48"/>
      <c r="I30" s="47"/>
      <c r="J30" s="47"/>
      <c r="K30" s="76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7"/>
      <c r="EL30" s="37"/>
      <c r="EM30" s="37"/>
      <c r="EN30" s="37"/>
      <c r="EO30" s="37"/>
      <c r="EP30" s="37"/>
      <c r="EQ30" s="37"/>
      <c r="ER30" s="37"/>
      <c r="ES30" s="37"/>
      <c r="ET30" s="37"/>
      <c r="EU30" s="37"/>
      <c r="EV30" s="37"/>
      <c r="EW30" s="37"/>
      <c r="EX30" s="37"/>
      <c r="EY30" s="37"/>
      <c r="EZ30" s="37"/>
      <c r="FA30" s="37"/>
      <c r="FB30" s="37"/>
      <c r="FC30" s="37"/>
      <c r="FD30" s="37"/>
      <c r="FE30" s="37"/>
      <c r="FF30" s="37"/>
      <c r="FG30" s="37"/>
      <c r="FH30" s="37"/>
      <c r="FI30" s="37"/>
      <c r="FJ30" s="37"/>
      <c r="FK30" s="37"/>
      <c r="FL30" s="37"/>
      <c r="FM30" s="37"/>
      <c r="FN30" s="37"/>
      <c r="FO30" s="37"/>
      <c r="FP30" s="37"/>
      <c r="FQ30" s="37"/>
      <c r="FR30" s="37"/>
      <c r="FS30" s="37"/>
      <c r="FT30" s="37"/>
      <c r="FU30" s="37"/>
      <c r="FV30" s="37"/>
      <c r="FW30" s="37"/>
      <c r="FX30" s="37"/>
      <c r="FY30" s="37"/>
      <c r="FZ30" s="37"/>
      <c r="GA30" s="37"/>
      <c r="GB30" s="37"/>
      <c r="GC30" s="37"/>
      <c r="GD30" s="37"/>
      <c r="GE30" s="37"/>
      <c r="GF30" s="37"/>
      <c r="GG30" s="37"/>
      <c r="GH30" s="37"/>
      <c r="GI30" s="37"/>
      <c r="GJ30" s="37"/>
      <c r="GK30" s="37"/>
      <c r="GL30" s="37"/>
      <c r="GM30" s="37"/>
      <c r="GN30" s="37"/>
      <c r="GO30" s="37"/>
      <c r="GP30" s="37"/>
      <c r="GQ30" s="37"/>
      <c r="GR30" s="37"/>
      <c r="GS30" s="37"/>
      <c r="GT30" s="37"/>
      <c r="GU30" s="37"/>
      <c r="GV30" s="37"/>
      <c r="GW30" s="37"/>
      <c r="GX30" s="37"/>
      <c r="GY30" s="37"/>
      <c r="GZ30" s="37"/>
      <c r="HA30" s="37"/>
      <c r="HB30" s="37"/>
      <c r="HC30" s="37"/>
      <c r="HD30" s="37"/>
      <c r="HE30" s="37"/>
      <c r="HF30" s="37"/>
      <c r="HG30" s="37"/>
      <c r="HH30" s="37"/>
      <c r="HI30" s="37"/>
      <c r="HJ30" s="37"/>
      <c r="HK30" s="37"/>
      <c r="HL30" s="37"/>
      <c r="HM30" s="37"/>
      <c r="HN30" s="37"/>
      <c r="HO30" s="37"/>
      <c r="HP30" s="37"/>
      <c r="HQ30" s="37"/>
      <c r="HR30" s="37"/>
      <c r="HS30" s="37"/>
      <c r="HT30" s="37"/>
      <c r="HU30" s="37"/>
      <c r="HV30" s="37"/>
      <c r="HW30" s="37"/>
      <c r="HX30" s="37"/>
      <c r="HY30" s="37"/>
      <c r="HZ30" s="37"/>
      <c r="IA30" s="37"/>
      <c r="IB30" s="37"/>
      <c r="IC30" s="37"/>
      <c r="ID30" s="37"/>
      <c r="IE30" s="37"/>
      <c r="IF30" s="37"/>
      <c r="IG30" s="37"/>
      <c r="IH30" s="37"/>
      <c r="II30" s="37"/>
      <c r="IJ30" s="37"/>
      <c r="IK30" s="37"/>
      <c r="IL30" s="37"/>
      <c r="IM30" s="37"/>
      <c r="IN30" s="37"/>
      <c r="IO30" s="37"/>
      <c r="IP30" s="37"/>
    </row>
    <row r="31" spans="1:250" s="17" customFormat="1" ht="15.75" customHeight="1">
      <c r="B31" s="12"/>
      <c r="C31" s="11"/>
      <c r="E31" s="17" t="s">
        <v>28</v>
      </c>
      <c r="G31" s="103"/>
      <c r="H31" s="48"/>
      <c r="I31" s="47"/>
      <c r="J31" s="47"/>
      <c r="K31" s="76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  <c r="GD31" s="37"/>
      <c r="GE31" s="37"/>
      <c r="GF31" s="37"/>
      <c r="GG31" s="37"/>
      <c r="GH31" s="37"/>
      <c r="GI31" s="37"/>
      <c r="GJ31" s="37"/>
      <c r="GK31" s="37"/>
      <c r="GL31" s="37"/>
      <c r="GM31" s="37"/>
      <c r="GN31" s="37"/>
      <c r="GO31" s="37"/>
      <c r="GP31" s="37"/>
      <c r="GQ31" s="37"/>
      <c r="GR31" s="37"/>
      <c r="GS31" s="37"/>
      <c r="GT31" s="37"/>
      <c r="GU31" s="37"/>
      <c r="GV31" s="37"/>
      <c r="GW31" s="37"/>
      <c r="GX31" s="37"/>
      <c r="GY31" s="37"/>
      <c r="GZ31" s="37"/>
      <c r="HA31" s="37"/>
      <c r="HB31" s="37"/>
      <c r="HC31" s="37"/>
      <c r="HD31" s="37"/>
      <c r="HE31" s="37"/>
      <c r="HF31" s="37"/>
      <c r="HG31" s="37"/>
      <c r="HH31" s="37"/>
      <c r="HI31" s="37"/>
      <c r="HJ31" s="37"/>
      <c r="HK31" s="37"/>
      <c r="HL31" s="37"/>
      <c r="HM31" s="37"/>
      <c r="HN31" s="37"/>
      <c r="HO31" s="37"/>
      <c r="HP31" s="37"/>
      <c r="HQ31" s="37"/>
      <c r="HR31" s="37"/>
      <c r="HS31" s="37"/>
      <c r="HT31" s="37"/>
      <c r="HU31" s="37"/>
      <c r="HV31" s="37"/>
      <c r="HW31" s="37"/>
      <c r="HX31" s="37"/>
      <c r="HY31" s="37"/>
      <c r="HZ31" s="37"/>
      <c r="IA31" s="37"/>
      <c r="IB31" s="37"/>
      <c r="IC31" s="37"/>
      <c r="ID31" s="37"/>
      <c r="IE31" s="37"/>
      <c r="IF31" s="37"/>
      <c r="IG31" s="37"/>
      <c r="IH31" s="37"/>
      <c r="II31" s="37"/>
      <c r="IJ31" s="37"/>
      <c r="IK31" s="37"/>
      <c r="IL31" s="37"/>
      <c r="IM31" s="37"/>
      <c r="IN31" s="37"/>
      <c r="IO31" s="37"/>
      <c r="IP31" s="37"/>
    </row>
    <row r="32" spans="1:250" s="17" customFormat="1" ht="15.75" customHeight="1">
      <c r="B32" s="12"/>
      <c r="C32" s="11"/>
      <c r="G32" s="103"/>
      <c r="H32" s="48"/>
      <c r="I32" s="47"/>
      <c r="J32" s="47"/>
      <c r="K32" s="76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  <c r="EO32" s="37"/>
      <c r="EP32" s="37"/>
      <c r="EQ32" s="37"/>
      <c r="ER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  <c r="FF32" s="37"/>
      <c r="FG32" s="37"/>
      <c r="FH32" s="37"/>
      <c r="FI32" s="37"/>
      <c r="FJ32" s="37"/>
      <c r="FK32" s="37"/>
      <c r="FL32" s="37"/>
      <c r="FM32" s="37"/>
      <c r="FN32" s="37"/>
      <c r="FO32" s="37"/>
      <c r="FP32" s="37"/>
      <c r="FQ32" s="37"/>
      <c r="FR32" s="37"/>
      <c r="FS32" s="37"/>
      <c r="FT32" s="37"/>
      <c r="FU32" s="37"/>
      <c r="FV32" s="37"/>
      <c r="FW32" s="37"/>
      <c r="FX32" s="37"/>
      <c r="FY32" s="37"/>
      <c r="FZ32" s="37"/>
      <c r="GA32" s="37"/>
      <c r="GB32" s="37"/>
      <c r="GC32" s="37"/>
      <c r="GD32" s="37"/>
      <c r="GE32" s="37"/>
      <c r="GF32" s="37"/>
      <c r="GG32" s="37"/>
      <c r="GH32" s="37"/>
      <c r="GI32" s="37"/>
      <c r="GJ32" s="37"/>
      <c r="GK32" s="37"/>
      <c r="GL32" s="37"/>
      <c r="GM32" s="37"/>
      <c r="GN32" s="37"/>
      <c r="GO32" s="37"/>
      <c r="GP32" s="37"/>
      <c r="GQ32" s="37"/>
      <c r="GR32" s="37"/>
      <c r="GS32" s="37"/>
      <c r="GT32" s="37"/>
      <c r="GU32" s="37"/>
      <c r="GV32" s="37"/>
      <c r="GW32" s="37"/>
      <c r="GX32" s="37"/>
      <c r="GY32" s="37"/>
      <c r="GZ32" s="37"/>
      <c r="HA32" s="37"/>
      <c r="HB32" s="37"/>
      <c r="HC32" s="37"/>
      <c r="HD32" s="37"/>
      <c r="HE32" s="37"/>
      <c r="HF32" s="37"/>
      <c r="HG32" s="37"/>
      <c r="HH32" s="37"/>
      <c r="HI32" s="37"/>
      <c r="HJ32" s="37"/>
      <c r="HK32" s="37"/>
      <c r="HL32" s="37"/>
      <c r="HM32" s="37"/>
      <c r="HN32" s="37"/>
      <c r="HO32" s="37"/>
      <c r="HP32" s="37"/>
      <c r="HQ32" s="37"/>
      <c r="HR32" s="37"/>
      <c r="HS32" s="37"/>
      <c r="HT32" s="37"/>
      <c r="HU32" s="37"/>
      <c r="HV32" s="37"/>
      <c r="HW32" s="37"/>
      <c r="HX32" s="37"/>
      <c r="HY32" s="37"/>
      <c r="HZ32" s="37"/>
      <c r="IA32" s="37"/>
      <c r="IB32" s="37"/>
      <c r="IC32" s="37"/>
      <c r="ID32" s="37"/>
      <c r="IE32" s="37"/>
      <c r="IF32" s="37"/>
      <c r="IG32" s="37"/>
      <c r="IH32" s="37"/>
      <c r="II32" s="37"/>
      <c r="IJ32" s="37"/>
      <c r="IK32" s="37"/>
      <c r="IL32" s="37"/>
      <c r="IM32" s="37"/>
      <c r="IN32" s="37"/>
      <c r="IO32" s="37"/>
      <c r="IP32" s="37"/>
    </row>
    <row r="33" spans="1:250" s="17" customFormat="1" ht="15.75" customHeight="1">
      <c r="B33" s="12">
        <v>4</v>
      </c>
      <c r="C33" s="11"/>
      <c r="D33" s="17" t="s">
        <v>34</v>
      </c>
      <c r="E33" s="17" t="s">
        <v>35</v>
      </c>
      <c r="G33" s="103">
        <v>3</v>
      </c>
      <c r="H33" s="48">
        <v>1214</v>
      </c>
      <c r="I33" s="47"/>
      <c r="J33" s="47">
        <f>G33*H33</f>
        <v>3642</v>
      </c>
      <c r="K33" s="76" t="s">
        <v>24</v>
      </c>
      <c r="L33" s="17">
        <f>640+201+83+290</f>
        <v>1214</v>
      </c>
      <c r="M33" s="84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  <c r="GD33" s="37"/>
      <c r="GE33" s="37"/>
      <c r="GF33" s="37"/>
      <c r="GG33" s="37"/>
      <c r="GH33" s="37"/>
      <c r="GI33" s="37"/>
      <c r="GJ33" s="37"/>
      <c r="GK33" s="37"/>
      <c r="GL33" s="37"/>
      <c r="GM33" s="37"/>
      <c r="GN33" s="37"/>
      <c r="GO33" s="37"/>
      <c r="GP33" s="37"/>
      <c r="GQ33" s="37"/>
      <c r="GR33" s="37"/>
      <c r="GS33" s="37"/>
      <c r="GT33" s="37"/>
      <c r="GU33" s="37"/>
      <c r="GV33" s="37"/>
      <c r="GW33" s="37"/>
      <c r="GX33" s="37"/>
      <c r="GY33" s="37"/>
      <c r="GZ33" s="37"/>
      <c r="HA33" s="37"/>
      <c r="HB33" s="37"/>
      <c r="HC33" s="37"/>
      <c r="HD33" s="37"/>
      <c r="HE33" s="37"/>
      <c r="HF33" s="37"/>
      <c r="HG33" s="37"/>
      <c r="HH33" s="37"/>
      <c r="HI33" s="37"/>
      <c r="HJ33" s="37"/>
      <c r="HK33" s="37"/>
      <c r="HL33" s="37"/>
      <c r="HM33" s="37"/>
      <c r="HN33" s="37"/>
      <c r="HO33" s="37"/>
      <c r="HP33" s="37"/>
      <c r="HQ33" s="37"/>
      <c r="HR33" s="37"/>
      <c r="HS33" s="37"/>
      <c r="HT33" s="37"/>
      <c r="HU33" s="37"/>
      <c r="HV33" s="37"/>
      <c r="HW33" s="37"/>
      <c r="HX33" s="37"/>
      <c r="HY33" s="37"/>
      <c r="HZ33" s="37"/>
      <c r="IA33" s="37"/>
      <c r="IB33" s="37"/>
      <c r="IC33" s="37"/>
      <c r="ID33" s="37"/>
      <c r="IE33" s="37"/>
      <c r="IF33" s="37"/>
      <c r="IG33" s="37"/>
      <c r="IH33" s="37"/>
      <c r="II33" s="37"/>
      <c r="IJ33" s="37"/>
      <c r="IK33" s="37"/>
      <c r="IL33" s="37"/>
      <c r="IM33" s="37"/>
      <c r="IN33" s="37"/>
      <c r="IO33" s="37"/>
      <c r="IP33" s="37"/>
    </row>
    <row r="34" spans="1:250" s="17" customFormat="1" ht="15.75" customHeight="1">
      <c r="B34" s="12"/>
      <c r="C34" s="11"/>
      <c r="E34" s="17" t="s">
        <v>36</v>
      </c>
      <c r="G34" s="103"/>
      <c r="H34" s="48"/>
      <c r="I34" s="47"/>
      <c r="K34" s="76"/>
      <c r="M34" s="84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  <c r="GD34" s="37"/>
      <c r="GE34" s="37"/>
      <c r="GF34" s="37"/>
      <c r="GG34" s="37"/>
      <c r="GH34" s="37"/>
      <c r="GI34" s="37"/>
      <c r="GJ34" s="37"/>
      <c r="GK34" s="37"/>
      <c r="GL34" s="37"/>
      <c r="GM34" s="37"/>
      <c r="GN34" s="37"/>
      <c r="GO34" s="37"/>
      <c r="GP34" s="37"/>
      <c r="GQ34" s="37"/>
      <c r="GR34" s="37"/>
      <c r="GS34" s="37"/>
      <c r="GT34" s="37"/>
      <c r="GU34" s="37"/>
      <c r="GV34" s="37"/>
      <c r="GW34" s="37"/>
      <c r="GX34" s="37"/>
      <c r="GY34" s="37"/>
      <c r="GZ34" s="37"/>
      <c r="HA34" s="37"/>
      <c r="HB34" s="37"/>
      <c r="HC34" s="37"/>
      <c r="HD34" s="37"/>
      <c r="HE34" s="37"/>
      <c r="HF34" s="37"/>
      <c r="HG34" s="37"/>
      <c r="HH34" s="37"/>
      <c r="HI34" s="37"/>
      <c r="HJ34" s="37"/>
      <c r="HK34" s="37"/>
      <c r="HL34" s="37"/>
      <c r="HM34" s="37"/>
      <c r="HN34" s="37"/>
      <c r="HO34" s="37"/>
      <c r="HP34" s="37"/>
      <c r="HQ34" s="37"/>
      <c r="HR34" s="37"/>
      <c r="HS34" s="37"/>
      <c r="HT34" s="37"/>
      <c r="HU34" s="37"/>
      <c r="HV34" s="37"/>
      <c r="HW34" s="37"/>
      <c r="HX34" s="37"/>
      <c r="HY34" s="37"/>
      <c r="HZ34" s="37"/>
      <c r="IA34" s="37"/>
      <c r="IB34" s="37"/>
      <c r="IC34" s="37"/>
      <c r="ID34" s="37"/>
      <c r="IE34" s="37"/>
      <c r="IF34" s="37"/>
      <c r="IG34" s="37"/>
      <c r="IH34" s="37"/>
      <c r="II34" s="37"/>
      <c r="IJ34" s="37"/>
      <c r="IK34" s="37"/>
      <c r="IL34" s="37"/>
      <c r="IM34" s="37"/>
      <c r="IN34" s="37"/>
      <c r="IO34" s="37"/>
      <c r="IP34" s="37"/>
    </row>
    <row r="35" spans="1:250" s="17" customFormat="1" ht="15.75" customHeight="1">
      <c r="B35" s="12"/>
      <c r="C35" s="11"/>
      <c r="G35" s="103"/>
      <c r="H35" s="48"/>
      <c r="I35" s="47"/>
      <c r="K35" s="76"/>
      <c r="M35" s="84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  <c r="GD35" s="37"/>
      <c r="GE35" s="37"/>
      <c r="GF35" s="37"/>
      <c r="GG35" s="37"/>
      <c r="GH35" s="37"/>
      <c r="GI35" s="37"/>
      <c r="GJ35" s="37"/>
      <c r="GK35" s="37"/>
      <c r="GL35" s="37"/>
      <c r="GM35" s="37"/>
      <c r="GN35" s="37"/>
      <c r="GO35" s="37"/>
      <c r="GP35" s="37"/>
      <c r="GQ35" s="37"/>
      <c r="GR35" s="37"/>
      <c r="GS35" s="37"/>
      <c r="GT35" s="37"/>
      <c r="GU35" s="37"/>
      <c r="GV35" s="37"/>
      <c r="GW35" s="37"/>
      <c r="GX35" s="37"/>
      <c r="GY35" s="37"/>
      <c r="GZ35" s="37"/>
      <c r="HA35" s="37"/>
      <c r="HB35" s="37"/>
      <c r="HC35" s="37"/>
      <c r="HD35" s="37"/>
      <c r="HE35" s="37"/>
      <c r="HF35" s="37"/>
      <c r="HG35" s="37"/>
      <c r="HH35" s="37"/>
      <c r="HI35" s="37"/>
      <c r="HJ35" s="37"/>
      <c r="HK35" s="37"/>
      <c r="HL35" s="37"/>
      <c r="HM35" s="37"/>
      <c r="HN35" s="37"/>
      <c r="HO35" s="37"/>
      <c r="HP35" s="37"/>
      <c r="HQ35" s="37"/>
      <c r="HR35" s="37"/>
      <c r="HS35" s="37"/>
      <c r="HT35" s="37"/>
      <c r="HU35" s="37"/>
      <c r="HV35" s="37"/>
      <c r="HW35" s="37"/>
      <c r="HX35" s="37"/>
      <c r="HY35" s="37"/>
      <c r="HZ35" s="37"/>
      <c r="IA35" s="37"/>
      <c r="IB35" s="37"/>
      <c r="IC35" s="37"/>
      <c r="ID35" s="37"/>
      <c r="IE35" s="37"/>
      <c r="IF35" s="37"/>
      <c r="IG35" s="37"/>
      <c r="IH35" s="37"/>
      <c r="II35" s="37"/>
      <c r="IJ35" s="37"/>
      <c r="IK35" s="37"/>
      <c r="IL35" s="37"/>
      <c r="IM35" s="37"/>
      <c r="IN35" s="37"/>
      <c r="IO35" s="37"/>
      <c r="IP35" s="37"/>
    </row>
    <row r="36" spans="1:250" s="17" customFormat="1" ht="15.75" customHeight="1">
      <c r="B36" s="12">
        <v>5</v>
      </c>
      <c r="C36" s="11"/>
      <c r="D36" s="17" t="s">
        <v>30</v>
      </c>
      <c r="E36" s="17" t="s">
        <v>35</v>
      </c>
      <c r="G36" s="103">
        <v>6</v>
      </c>
      <c r="H36" s="48">
        <v>1256</v>
      </c>
      <c r="I36" s="47"/>
      <c r="J36" s="47">
        <f>G36*H36</f>
        <v>7536</v>
      </c>
      <c r="K36" s="76" t="s">
        <v>24</v>
      </c>
      <c r="L36" s="17">
        <f>640+42+201+83+290</f>
        <v>1256</v>
      </c>
      <c r="M36" s="84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  <c r="FM36" s="37"/>
      <c r="FN36" s="37"/>
      <c r="FO36" s="37"/>
      <c r="FP36" s="37"/>
      <c r="FQ36" s="37"/>
      <c r="FR36" s="37"/>
      <c r="FS36" s="37"/>
      <c r="FT36" s="37"/>
      <c r="FU36" s="37"/>
      <c r="FV36" s="37"/>
      <c r="FW36" s="37"/>
      <c r="FX36" s="37"/>
      <c r="FY36" s="37"/>
      <c r="FZ36" s="37"/>
      <c r="GA36" s="37"/>
      <c r="GB36" s="37"/>
      <c r="GC36" s="37"/>
      <c r="GD36" s="37"/>
      <c r="GE36" s="37"/>
      <c r="GF36" s="37"/>
      <c r="GG36" s="37"/>
      <c r="GH36" s="37"/>
      <c r="GI36" s="37"/>
      <c r="GJ36" s="37"/>
      <c r="GK36" s="37"/>
      <c r="GL36" s="37"/>
      <c r="GM36" s="37"/>
      <c r="GN36" s="37"/>
      <c r="GO36" s="37"/>
      <c r="GP36" s="37"/>
      <c r="GQ36" s="37"/>
      <c r="GR36" s="37"/>
      <c r="GS36" s="37"/>
      <c r="GT36" s="37"/>
      <c r="GU36" s="37"/>
      <c r="GV36" s="37"/>
      <c r="GW36" s="37"/>
      <c r="GX36" s="37"/>
      <c r="GY36" s="37"/>
      <c r="GZ36" s="37"/>
      <c r="HA36" s="37"/>
      <c r="HB36" s="37"/>
      <c r="HC36" s="37"/>
      <c r="HD36" s="37"/>
      <c r="HE36" s="37"/>
      <c r="HF36" s="37"/>
      <c r="HG36" s="37"/>
      <c r="HH36" s="37"/>
      <c r="HI36" s="37"/>
      <c r="HJ36" s="37"/>
      <c r="HK36" s="37"/>
      <c r="HL36" s="37"/>
      <c r="HM36" s="37"/>
      <c r="HN36" s="37"/>
      <c r="HO36" s="37"/>
      <c r="HP36" s="37"/>
      <c r="HQ36" s="37"/>
      <c r="HR36" s="37"/>
      <c r="HS36" s="37"/>
      <c r="HT36" s="37"/>
      <c r="HU36" s="37"/>
      <c r="HV36" s="37"/>
      <c r="HW36" s="37"/>
      <c r="HX36" s="37"/>
      <c r="HY36" s="37"/>
      <c r="HZ36" s="37"/>
      <c r="IA36" s="37"/>
      <c r="IB36" s="37"/>
      <c r="IC36" s="37"/>
      <c r="ID36" s="37"/>
      <c r="IE36" s="37"/>
      <c r="IF36" s="37"/>
      <c r="IG36" s="37"/>
      <c r="IH36" s="37"/>
      <c r="II36" s="37"/>
      <c r="IJ36" s="37"/>
      <c r="IK36" s="37"/>
      <c r="IL36" s="37"/>
      <c r="IM36" s="37"/>
      <c r="IN36" s="37"/>
      <c r="IO36" s="37"/>
      <c r="IP36" s="37"/>
    </row>
    <row r="37" spans="1:250" s="17" customFormat="1" ht="15.75" customHeight="1">
      <c r="B37" s="12"/>
      <c r="C37" s="11"/>
      <c r="E37" s="17" t="s">
        <v>37</v>
      </c>
      <c r="G37" s="103"/>
      <c r="H37" s="48"/>
      <c r="I37" s="47"/>
      <c r="K37" s="76"/>
      <c r="M37" s="84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  <c r="FM37" s="37"/>
      <c r="FN37" s="37"/>
      <c r="FO37" s="37"/>
      <c r="FP37" s="37"/>
      <c r="FQ37" s="37"/>
      <c r="FR37" s="37"/>
      <c r="FS37" s="37"/>
      <c r="FT37" s="37"/>
      <c r="FU37" s="37"/>
      <c r="FV37" s="37"/>
      <c r="FW37" s="37"/>
      <c r="FX37" s="37"/>
      <c r="FY37" s="37"/>
      <c r="FZ37" s="37"/>
      <c r="GA37" s="37"/>
      <c r="GB37" s="37"/>
      <c r="GC37" s="37"/>
      <c r="GD37" s="37"/>
      <c r="GE37" s="37"/>
      <c r="GF37" s="37"/>
      <c r="GG37" s="37"/>
      <c r="GH37" s="37"/>
      <c r="GI37" s="37"/>
      <c r="GJ37" s="37"/>
      <c r="GK37" s="37"/>
      <c r="GL37" s="37"/>
      <c r="GM37" s="37"/>
      <c r="GN37" s="37"/>
      <c r="GO37" s="37"/>
      <c r="GP37" s="37"/>
      <c r="GQ37" s="37"/>
      <c r="GR37" s="37"/>
      <c r="GS37" s="37"/>
      <c r="GT37" s="37"/>
      <c r="GU37" s="37"/>
      <c r="GV37" s="37"/>
      <c r="GW37" s="37"/>
      <c r="GX37" s="37"/>
      <c r="GY37" s="37"/>
      <c r="GZ37" s="37"/>
      <c r="HA37" s="37"/>
      <c r="HB37" s="37"/>
      <c r="HC37" s="37"/>
      <c r="HD37" s="37"/>
      <c r="HE37" s="37"/>
      <c r="HF37" s="37"/>
      <c r="HG37" s="37"/>
      <c r="HH37" s="37"/>
      <c r="HI37" s="37"/>
      <c r="HJ37" s="37"/>
      <c r="HK37" s="37"/>
      <c r="HL37" s="37"/>
      <c r="HM37" s="37"/>
      <c r="HN37" s="37"/>
      <c r="HO37" s="37"/>
      <c r="HP37" s="37"/>
      <c r="HQ37" s="37"/>
      <c r="HR37" s="37"/>
      <c r="HS37" s="37"/>
      <c r="HT37" s="37"/>
      <c r="HU37" s="37"/>
      <c r="HV37" s="37"/>
      <c r="HW37" s="37"/>
      <c r="HX37" s="37"/>
      <c r="HY37" s="37"/>
      <c r="HZ37" s="37"/>
      <c r="IA37" s="37"/>
      <c r="IB37" s="37"/>
      <c r="IC37" s="37"/>
      <c r="ID37" s="37"/>
      <c r="IE37" s="37"/>
      <c r="IF37" s="37"/>
      <c r="IG37" s="37"/>
      <c r="IH37" s="37"/>
      <c r="II37" s="37"/>
      <c r="IJ37" s="37"/>
      <c r="IK37" s="37"/>
      <c r="IL37" s="37"/>
      <c r="IM37" s="37"/>
      <c r="IN37" s="37"/>
      <c r="IO37" s="37"/>
      <c r="IP37" s="37"/>
    </row>
    <row r="38" spans="1:250" s="17" customFormat="1" ht="15.75" customHeight="1">
      <c r="B38" s="12"/>
      <c r="C38" s="11"/>
      <c r="H38" s="48"/>
      <c r="I38" s="47"/>
      <c r="K38" s="76"/>
      <c r="M38" s="84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  <c r="GD38" s="37"/>
      <c r="GE38" s="37"/>
      <c r="GF38" s="37"/>
      <c r="GG38" s="37"/>
      <c r="GH38" s="37"/>
      <c r="GI38" s="37"/>
      <c r="GJ38" s="37"/>
      <c r="GK38" s="37"/>
      <c r="GL38" s="37"/>
      <c r="GM38" s="37"/>
      <c r="GN38" s="37"/>
      <c r="GO38" s="37"/>
      <c r="GP38" s="37"/>
      <c r="GQ38" s="37"/>
      <c r="GR38" s="37"/>
      <c r="GS38" s="37"/>
      <c r="GT38" s="37"/>
      <c r="GU38" s="37"/>
      <c r="GV38" s="37"/>
      <c r="GW38" s="37"/>
      <c r="GX38" s="37"/>
      <c r="GY38" s="37"/>
      <c r="GZ38" s="37"/>
      <c r="HA38" s="37"/>
      <c r="HB38" s="37"/>
      <c r="HC38" s="37"/>
      <c r="HD38" s="37"/>
      <c r="HE38" s="37"/>
      <c r="HF38" s="37"/>
      <c r="HG38" s="37"/>
      <c r="HH38" s="37"/>
      <c r="HI38" s="37"/>
      <c r="HJ38" s="37"/>
      <c r="HK38" s="37"/>
      <c r="HL38" s="37"/>
      <c r="HM38" s="37"/>
      <c r="HN38" s="37"/>
      <c r="HO38" s="37"/>
      <c r="HP38" s="37"/>
      <c r="HQ38" s="37"/>
      <c r="HR38" s="37"/>
      <c r="HS38" s="37"/>
      <c r="HT38" s="37"/>
      <c r="HU38" s="37"/>
      <c r="HV38" s="37"/>
      <c r="HW38" s="37"/>
      <c r="HX38" s="37"/>
      <c r="HY38" s="37"/>
      <c r="HZ38" s="37"/>
      <c r="IA38" s="37"/>
      <c r="IB38" s="37"/>
      <c r="IC38" s="37"/>
      <c r="ID38" s="37"/>
      <c r="IE38" s="37"/>
      <c r="IF38" s="37"/>
      <c r="IG38" s="37"/>
      <c r="IH38" s="37"/>
      <c r="II38" s="37"/>
      <c r="IJ38" s="37"/>
      <c r="IK38" s="37"/>
      <c r="IL38" s="37"/>
      <c r="IM38" s="37"/>
      <c r="IN38" s="37"/>
      <c r="IO38" s="37"/>
      <c r="IP38" s="37"/>
    </row>
    <row r="39" spans="1:250" s="17" customFormat="1" ht="15.75" customHeight="1">
      <c r="C39" s="11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  <c r="GD39" s="37"/>
      <c r="GE39" s="37"/>
      <c r="GF39" s="37"/>
      <c r="GG39" s="37"/>
      <c r="GH39" s="37"/>
      <c r="GI39" s="37"/>
      <c r="GJ39" s="37"/>
      <c r="GK39" s="37"/>
      <c r="GL39" s="37"/>
      <c r="GM39" s="37"/>
      <c r="GN39" s="37"/>
      <c r="GO39" s="37"/>
      <c r="GP39" s="37"/>
      <c r="GQ39" s="37"/>
      <c r="GR39" s="37"/>
      <c r="GS39" s="37"/>
      <c r="GT39" s="37"/>
      <c r="GU39" s="37"/>
      <c r="GV39" s="37"/>
      <c r="GW39" s="37"/>
      <c r="GX39" s="37"/>
      <c r="GY39" s="37"/>
      <c r="GZ39" s="37"/>
      <c r="HA39" s="37"/>
      <c r="HB39" s="37"/>
      <c r="HC39" s="37"/>
      <c r="HD39" s="37"/>
      <c r="HE39" s="37"/>
      <c r="HF39" s="37"/>
      <c r="HG39" s="37"/>
      <c r="HH39" s="37"/>
      <c r="HI39" s="37"/>
      <c r="HJ39" s="37"/>
      <c r="HK39" s="37"/>
      <c r="HL39" s="37"/>
      <c r="HM39" s="37"/>
      <c r="HN39" s="37"/>
      <c r="HO39" s="37"/>
      <c r="HP39" s="37"/>
      <c r="HQ39" s="37"/>
      <c r="HR39" s="37"/>
      <c r="HS39" s="37"/>
      <c r="HT39" s="37"/>
      <c r="HU39" s="37"/>
      <c r="HV39" s="37"/>
      <c r="HW39" s="37"/>
      <c r="HX39" s="37"/>
      <c r="HY39" s="37"/>
      <c r="HZ39" s="37"/>
      <c r="IA39" s="37"/>
      <c r="IB39" s="37"/>
      <c r="IC39" s="37"/>
      <c r="ID39" s="37"/>
      <c r="IE39" s="37"/>
      <c r="IF39" s="37"/>
      <c r="IG39" s="37"/>
      <c r="IH39" s="37"/>
      <c r="II39" s="37"/>
      <c r="IJ39" s="37"/>
      <c r="IK39" s="37"/>
      <c r="IL39" s="37"/>
      <c r="IM39" s="37"/>
      <c r="IN39" s="37"/>
      <c r="IO39" s="37"/>
      <c r="IP39" s="37"/>
    </row>
    <row r="40" spans="1:250" ht="15.75" customHeight="1" thickBot="1">
      <c r="A40" s="17"/>
      <c r="B40" s="58"/>
      <c r="C40" s="59"/>
      <c r="D40" s="60"/>
      <c r="E40" s="61"/>
      <c r="F40" s="62"/>
      <c r="G40" s="62"/>
      <c r="H40" s="63"/>
      <c r="I40" s="64"/>
      <c r="J40" s="64"/>
      <c r="K40" s="77"/>
      <c r="O40" s="21"/>
    </row>
    <row r="41" spans="1:250" ht="15.75" customHeight="1">
      <c r="A41" s="17"/>
      <c r="B41" s="11"/>
      <c r="C41" s="11"/>
      <c r="D41" s="12"/>
      <c r="E41" s="21"/>
      <c r="F41" s="11"/>
      <c r="G41" s="30" t="s">
        <v>5</v>
      </c>
      <c r="H41" s="48" t="s">
        <v>3</v>
      </c>
      <c r="I41" s="47"/>
      <c r="J41" s="47">
        <f>SUM(J22:J40)</f>
        <v>15795</v>
      </c>
      <c r="K41" s="57"/>
    </row>
    <row r="42" spans="1:250" ht="15.75" customHeight="1">
      <c r="A42" s="17"/>
      <c r="B42" s="11"/>
      <c r="C42" s="11"/>
      <c r="D42" s="12"/>
      <c r="E42" s="41"/>
      <c r="F42" s="39"/>
      <c r="G42" s="40" t="s">
        <v>63</v>
      </c>
      <c r="H42" s="49" t="s">
        <v>3</v>
      </c>
      <c r="I42" s="50"/>
      <c r="J42" s="50">
        <v>0</v>
      </c>
      <c r="K42" s="55"/>
      <c r="O42" s="99"/>
    </row>
    <row r="43" spans="1:250" ht="15.75" customHeight="1">
      <c r="A43" s="17"/>
      <c r="B43" s="11"/>
      <c r="C43" s="11"/>
      <c r="D43" s="12"/>
      <c r="E43" s="42"/>
      <c r="F43" s="43"/>
      <c r="G43" s="54" t="s">
        <v>64</v>
      </c>
      <c r="H43" s="51" t="s">
        <v>3</v>
      </c>
      <c r="I43" s="52"/>
      <c r="J43" s="52">
        <v>0</v>
      </c>
      <c r="K43" s="56"/>
    </row>
    <row r="44" spans="1:250" ht="15.75" customHeight="1" thickBot="1">
      <c r="A44" s="17"/>
      <c r="B44" s="59"/>
      <c r="C44" s="59"/>
      <c r="D44" s="58"/>
      <c r="E44" s="67"/>
      <c r="F44" s="68"/>
      <c r="G44" s="69" t="s">
        <v>65</v>
      </c>
      <c r="H44" s="70" t="s">
        <v>3</v>
      </c>
      <c r="I44" s="71"/>
      <c r="J44" s="71">
        <v>0</v>
      </c>
      <c r="K44" s="72"/>
    </row>
    <row r="45" spans="1:250" ht="15.75" customHeight="1">
      <c r="A45" s="17"/>
      <c r="B45" s="11"/>
      <c r="C45" s="11"/>
      <c r="D45" s="12"/>
      <c r="E45" s="21"/>
      <c r="F45" s="11"/>
      <c r="G45" s="29" t="s">
        <v>66</v>
      </c>
      <c r="H45" s="48" t="s">
        <v>3</v>
      </c>
      <c r="I45" s="47"/>
      <c r="J45" s="47">
        <f>SUM(J41:J44)</f>
        <v>15795</v>
      </c>
      <c r="K45" s="57"/>
    </row>
    <row r="46" spans="1:250" ht="15.75" customHeight="1" thickBot="1">
      <c r="A46" s="17"/>
      <c r="B46" s="59"/>
      <c r="C46" s="59"/>
      <c r="D46" s="58"/>
      <c r="E46" s="61"/>
      <c r="F46" s="59"/>
      <c r="G46" s="65" t="s">
        <v>67</v>
      </c>
      <c r="H46" s="63" t="s">
        <v>3</v>
      </c>
      <c r="I46" s="64"/>
      <c r="J46" s="64"/>
      <c r="K46" s="66"/>
    </row>
    <row r="47" spans="1:250" ht="15.75" customHeight="1">
      <c r="A47" s="17"/>
      <c r="B47" s="11"/>
      <c r="C47" s="11"/>
      <c r="D47" s="12"/>
      <c r="E47" s="17"/>
      <c r="F47" s="11"/>
      <c r="G47" s="53" t="s">
        <v>5</v>
      </c>
      <c r="H47" s="48" t="s">
        <v>3</v>
      </c>
      <c r="I47" s="47"/>
      <c r="J47" s="48">
        <f>SUM(J45:J46)</f>
        <v>15795</v>
      </c>
      <c r="K47" s="57"/>
    </row>
    <row r="48" spans="1:250" ht="15.75" customHeight="1">
      <c r="A48" s="17"/>
      <c r="B48" s="11"/>
      <c r="C48" s="11"/>
      <c r="D48" s="12"/>
      <c r="E48" s="17"/>
      <c r="F48" s="11"/>
      <c r="G48" s="53"/>
      <c r="H48" s="48"/>
      <c r="I48" s="47"/>
      <c r="J48" s="48"/>
      <c r="K48" s="57"/>
    </row>
    <row r="49" spans="2:250" s="17" customFormat="1" ht="15.75" customHeight="1">
      <c r="B49" s="26" t="s">
        <v>61</v>
      </c>
      <c r="C49" s="11"/>
      <c r="D49" s="12"/>
      <c r="E49" s="11"/>
      <c r="F49" s="11"/>
      <c r="G49" s="13"/>
      <c r="H49" s="14"/>
      <c r="I49" s="11"/>
      <c r="J49" s="15"/>
      <c r="K49" s="16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</row>
    <row r="50" spans="2:250" s="17" customFormat="1" ht="15.75" customHeight="1">
      <c r="B50" s="18" t="s">
        <v>62</v>
      </c>
      <c r="E50" s="11"/>
      <c r="F50" s="11"/>
      <c r="G50" s="13"/>
      <c r="H50" s="14"/>
      <c r="I50" s="11"/>
      <c r="J50" s="15"/>
      <c r="K50" s="16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</row>
    <row r="51" spans="2:250" s="17" customFormat="1" ht="15.75" customHeight="1">
      <c r="B51" s="18"/>
      <c r="E51" s="11"/>
      <c r="F51" s="11"/>
      <c r="G51" s="13"/>
      <c r="H51" s="14"/>
      <c r="I51" s="11"/>
      <c r="J51" s="15"/>
      <c r="K51" s="16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  <c r="GD51" s="37"/>
      <c r="GE51" s="37"/>
      <c r="GF51" s="37"/>
      <c r="GG51" s="37"/>
      <c r="GH51" s="37"/>
      <c r="GI51" s="37"/>
      <c r="GJ51" s="37"/>
      <c r="GK51" s="37"/>
      <c r="GL51" s="37"/>
      <c r="GM51" s="37"/>
      <c r="GN51" s="37"/>
      <c r="GO51" s="37"/>
      <c r="GP51" s="37"/>
      <c r="GQ51" s="37"/>
      <c r="GR51" s="37"/>
      <c r="GS51" s="37"/>
      <c r="GT51" s="37"/>
      <c r="GU51" s="37"/>
      <c r="GV51" s="37"/>
      <c r="GW51" s="37"/>
      <c r="GX51" s="37"/>
      <c r="GY51" s="37"/>
      <c r="GZ51" s="37"/>
      <c r="HA51" s="37"/>
      <c r="HB51" s="37"/>
      <c r="HC51" s="37"/>
      <c r="HD51" s="37"/>
      <c r="HE51" s="37"/>
      <c r="HF51" s="37"/>
      <c r="HG51" s="37"/>
      <c r="HH51" s="37"/>
      <c r="HI51" s="37"/>
      <c r="HJ51" s="37"/>
      <c r="HK51" s="37"/>
      <c r="HL51" s="37"/>
      <c r="HM51" s="37"/>
      <c r="HN51" s="37"/>
      <c r="HO51" s="37"/>
      <c r="HP51" s="37"/>
      <c r="HQ51" s="37"/>
      <c r="HR51" s="37"/>
      <c r="HS51" s="37"/>
      <c r="HT51" s="37"/>
      <c r="HU51" s="37"/>
      <c r="HV51" s="37"/>
      <c r="HW51" s="37"/>
      <c r="HX51" s="37"/>
      <c r="HY51" s="37"/>
      <c r="HZ51" s="37"/>
      <c r="IA51" s="37"/>
      <c r="IB51" s="37"/>
      <c r="IC51" s="37"/>
      <c r="ID51" s="37"/>
      <c r="IE51" s="37"/>
      <c r="IF51" s="37"/>
      <c r="IG51" s="37"/>
      <c r="IH51" s="37"/>
      <c r="II51" s="37"/>
      <c r="IJ51" s="37"/>
      <c r="IK51" s="37"/>
      <c r="IL51" s="37"/>
      <c r="IM51" s="37"/>
      <c r="IN51" s="37"/>
      <c r="IO51" s="37"/>
      <c r="IP51" s="37"/>
    </row>
    <row r="52" spans="2:250" s="17" customFormat="1" ht="15.75" customHeight="1">
      <c r="B52" s="11"/>
      <c r="C52" s="11"/>
      <c r="D52" s="18"/>
      <c r="E52" s="11"/>
      <c r="F52" s="11"/>
      <c r="G52" s="13"/>
      <c r="H52" s="19"/>
      <c r="I52" s="11"/>
      <c r="J52" s="15"/>
      <c r="K52" s="16"/>
      <c r="L52" s="2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  <c r="GD52" s="37"/>
      <c r="GE52" s="37"/>
      <c r="GF52" s="37"/>
      <c r="GG52" s="37"/>
      <c r="GH52" s="37"/>
      <c r="GI52" s="37"/>
      <c r="GJ52" s="37"/>
      <c r="GK52" s="37"/>
      <c r="GL52" s="37"/>
      <c r="GM52" s="37"/>
      <c r="GN52" s="37"/>
      <c r="GO52" s="37"/>
      <c r="GP52" s="37"/>
      <c r="GQ52" s="37"/>
      <c r="GR52" s="37"/>
      <c r="GS52" s="37"/>
      <c r="GT52" s="37"/>
      <c r="GU52" s="37"/>
      <c r="GV52" s="37"/>
      <c r="GW52" s="37"/>
      <c r="GX52" s="37"/>
      <c r="GY52" s="37"/>
      <c r="GZ52" s="37"/>
      <c r="HA52" s="37"/>
      <c r="HB52" s="37"/>
      <c r="HC52" s="37"/>
      <c r="HD52" s="37"/>
      <c r="HE52" s="37"/>
      <c r="HF52" s="37"/>
      <c r="HG52" s="37"/>
      <c r="HH52" s="37"/>
      <c r="HI52" s="37"/>
      <c r="HJ52" s="37"/>
      <c r="HK52" s="37"/>
      <c r="HL52" s="37"/>
      <c r="HM52" s="37"/>
      <c r="HN52" s="37"/>
      <c r="HO52" s="37"/>
      <c r="HP52" s="37"/>
      <c r="HQ52" s="37"/>
      <c r="HR52" s="37"/>
      <c r="HS52" s="37"/>
      <c r="HT52" s="37"/>
      <c r="HU52" s="37"/>
      <c r="HV52" s="37"/>
      <c r="HW52" s="37"/>
      <c r="HX52" s="37"/>
      <c r="HY52" s="37"/>
      <c r="HZ52" s="37"/>
      <c r="IA52" s="37"/>
      <c r="IB52" s="37"/>
      <c r="IC52" s="37"/>
      <c r="ID52" s="37"/>
      <c r="IE52" s="37"/>
      <c r="IF52" s="37"/>
      <c r="IG52" s="37"/>
      <c r="IH52" s="37"/>
      <c r="II52" s="37"/>
      <c r="IJ52" s="37"/>
      <c r="IK52" s="37"/>
      <c r="IL52" s="37"/>
      <c r="IM52" s="37"/>
      <c r="IN52" s="37"/>
      <c r="IO52" s="37"/>
      <c r="IP52" s="37"/>
    </row>
    <row r="53" spans="2:250" s="17" customFormat="1" ht="15.75" customHeight="1">
      <c r="C53" s="11"/>
      <c r="D53" s="73" t="s">
        <v>50</v>
      </c>
      <c r="E53" s="11"/>
      <c r="F53" s="11"/>
      <c r="G53" s="13"/>
      <c r="H53" s="14"/>
      <c r="I53" s="11"/>
      <c r="J53" s="75"/>
      <c r="K53" s="16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  <c r="GD53" s="37"/>
      <c r="GE53" s="37"/>
      <c r="GF53" s="37"/>
      <c r="GG53" s="37"/>
      <c r="GH53" s="37"/>
      <c r="GI53" s="37"/>
      <c r="GJ53" s="37"/>
      <c r="GK53" s="37"/>
      <c r="GL53" s="37"/>
      <c r="GM53" s="37"/>
      <c r="GN53" s="37"/>
      <c r="GO53" s="37"/>
      <c r="GP53" s="37"/>
      <c r="GQ53" s="37"/>
      <c r="GR53" s="37"/>
      <c r="GS53" s="37"/>
      <c r="GT53" s="37"/>
      <c r="GU53" s="37"/>
      <c r="GV53" s="37"/>
      <c r="GW53" s="37"/>
      <c r="GX53" s="37"/>
      <c r="GY53" s="37"/>
      <c r="GZ53" s="37"/>
      <c r="HA53" s="37"/>
      <c r="HB53" s="37"/>
      <c r="HC53" s="37"/>
      <c r="HD53" s="37"/>
      <c r="HE53" s="37"/>
      <c r="HF53" s="37"/>
      <c r="HG53" s="37"/>
      <c r="HH53" s="37"/>
      <c r="HI53" s="37"/>
      <c r="HJ53" s="37"/>
      <c r="HK53" s="37"/>
      <c r="HL53" s="37"/>
      <c r="HM53" s="37"/>
      <c r="HN53" s="37"/>
      <c r="HO53" s="37"/>
      <c r="HP53" s="37"/>
      <c r="HQ53" s="37"/>
      <c r="HR53" s="37"/>
      <c r="HS53" s="37"/>
      <c r="HT53" s="37"/>
      <c r="HU53" s="37"/>
      <c r="HV53" s="37"/>
      <c r="HW53" s="37"/>
      <c r="HX53" s="37"/>
      <c r="HY53" s="37"/>
      <c r="HZ53" s="37"/>
      <c r="IA53" s="37"/>
      <c r="IB53" s="37"/>
      <c r="IC53" s="37"/>
      <c r="ID53" s="37"/>
      <c r="IE53" s="37"/>
      <c r="IF53" s="37"/>
      <c r="IG53" s="37"/>
      <c r="IH53" s="37"/>
      <c r="II53" s="37"/>
      <c r="IJ53" s="37"/>
      <c r="IK53" s="37"/>
      <c r="IL53" s="37"/>
      <c r="IM53" s="37"/>
      <c r="IN53" s="37"/>
      <c r="IO53" s="37"/>
      <c r="IP53" s="37"/>
    </row>
    <row r="54" spans="2:250" s="17" customFormat="1" ht="15.75" customHeight="1">
      <c r="B54" s="11"/>
      <c r="C54" s="11"/>
      <c r="D54" s="53" t="s">
        <v>51</v>
      </c>
      <c r="E54" s="18" t="s">
        <v>29</v>
      </c>
      <c r="F54" s="11"/>
      <c r="G54" s="13"/>
      <c r="H54" s="14"/>
      <c r="I54" s="11"/>
      <c r="J54" s="15"/>
      <c r="K54" s="16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  <c r="EV54" s="37"/>
      <c r="EW54" s="37"/>
      <c r="EX54" s="37"/>
      <c r="EY54" s="37"/>
      <c r="EZ54" s="37"/>
      <c r="FA54" s="37"/>
      <c r="FB54" s="37"/>
      <c r="FC54" s="37"/>
      <c r="FD54" s="37"/>
      <c r="FE54" s="37"/>
      <c r="FF54" s="37"/>
      <c r="FG54" s="37"/>
      <c r="FH54" s="37"/>
      <c r="FI54" s="37"/>
      <c r="FJ54" s="37"/>
      <c r="FK54" s="37"/>
      <c r="FL54" s="37"/>
      <c r="FM54" s="37"/>
      <c r="FN54" s="37"/>
      <c r="FO54" s="37"/>
      <c r="FP54" s="37"/>
      <c r="FQ54" s="37"/>
      <c r="FR54" s="37"/>
      <c r="FS54" s="37"/>
      <c r="FT54" s="37"/>
      <c r="FU54" s="37"/>
      <c r="FV54" s="37"/>
      <c r="FW54" s="37"/>
      <c r="FX54" s="37"/>
      <c r="FY54" s="37"/>
      <c r="FZ54" s="37"/>
      <c r="GA54" s="37"/>
      <c r="GB54" s="37"/>
      <c r="GC54" s="37"/>
      <c r="GD54" s="37"/>
      <c r="GE54" s="37"/>
      <c r="GF54" s="37"/>
      <c r="GG54" s="37"/>
      <c r="GH54" s="37"/>
      <c r="GI54" s="37"/>
      <c r="GJ54" s="37"/>
      <c r="GK54" s="37"/>
      <c r="GL54" s="37"/>
      <c r="GM54" s="37"/>
      <c r="GN54" s="37"/>
      <c r="GO54" s="37"/>
      <c r="GP54" s="37"/>
      <c r="GQ54" s="37"/>
      <c r="GR54" s="37"/>
      <c r="GS54" s="37"/>
      <c r="GT54" s="37"/>
      <c r="GU54" s="37"/>
      <c r="GV54" s="37"/>
      <c r="GW54" s="37"/>
      <c r="GX54" s="37"/>
      <c r="GY54" s="37"/>
      <c r="GZ54" s="37"/>
      <c r="HA54" s="37"/>
      <c r="HB54" s="37"/>
      <c r="HC54" s="37"/>
      <c r="HD54" s="37"/>
      <c r="HE54" s="37"/>
      <c r="HF54" s="37"/>
      <c r="HG54" s="37"/>
      <c r="HH54" s="37"/>
      <c r="HI54" s="37"/>
      <c r="HJ54" s="37"/>
      <c r="HK54" s="37"/>
      <c r="HL54" s="37"/>
      <c r="HM54" s="37"/>
      <c r="HN54" s="37"/>
      <c r="HO54" s="37"/>
      <c r="HP54" s="37"/>
      <c r="HQ54" s="37"/>
      <c r="HR54" s="37"/>
      <c r="HS54" s="37"/>
      <c r="HT54" s="37"/>
      <c r="HU54" s="37"/>
      <c r="HV54" s="37"/>
      <c r="HW54" s="37"/>
      <c r="HX54" s="37"/>
      <c r="HY54" s="37"/>
      <c r="HZ54" s="37"/>
      <c r="IA54" s="37"/>
      <c r="IB54" s="37"/>
      <c r="IC54" s="37"/>
      <c r="ID54" s="37"/>
      <c r="IE54" s="37"/>
      <c r="IF54" s="37"/>
      <c r="IG54" s="37"/>
      <c r="IH54" s="37"/>
      <c r="II54" s="37"/>
      <c r="IJ54" s="37"/>
      <c r="IK54" s="37"/>
      <c r="IL54" s="37"/>
      <c r="IM54" s="37"/>
      <c r="IN54" s="37"/>
      <c r="IO54" s="37"/>
      <c r="IP54" s="37"/>
    </row>
    <row r="55" spans="2:250" s="17" customFormat="1" ht="15.75" customHeight="1">
      <c r="D55" s="25" t="s">
        <v>52</v>
      </c>
      <c r="E55" s="87" t="s">
        <v>49</v>
      </c>
      <c r="K55" s="21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  <c r="GD55" s="37"/>
      <c r="GE55" s="37"/>
      <c r="GF55" s="37"/>
      <c r="GG55" s="37"/>
      <c r="GH55" s="37"/>
      <c r="GI55" s="37"/>
      <c r="GJ55" s="37"/>
      <c r="GK55" s="37"/>
      <c r="GL55" s="37"/>
      <c r="GM55" s="37"/>
      <c r="GN55" s="37"/>
      <c r="GO55" s="37"/>
      <c r="GP55" s="37"/>
      <c r="GQ55" s="37"/>
      <c r="GR55" s="37"/>
      <c r="GS55" s="37"/>
      <c r="GT55" s="37"/>
      <c r="GU55" s="37"/>
      <c r="GV55" s="37"/>
      <c r="GW55" s="37"/>
      <c r="GX55" s="37"/>
      <c r="GY55" s="37"/>
      <c r="GZ55" s="37"/>
      <c r="HA55" s="37"/>
      <c r="HB55" s="37"/>
      <c r="HC55" s="37"/>
      <c r="HD55" s="37"/>
      <c r="HE55" s="37"/>
      <c r="HF55" s="37"/>
      <c r="HG55" s="37"/>
      <c r="HH55" s="37"/>
      <c r="HI55" s="37"/>
      <c r="HJ55" s="37"/>
      <c r="HK55" s="37"/>
      <c r="HL55" s="37"/>
      <c r="HM55" s="37"/>
      <c r="HN55" s="37"/>
      <c r="HO55" s="37"/>
      <c r="HP55" s="37"/>
      <c r="HQ55" s="37"/>
      <c r="HR55" s="37"/>
      <c r="HS55" s="37"/>
      <c r="HT55" s="37"/>
      <c r="HU55" s="37"/>
      <c r="HV55" s="37"/>
      <c r="HW55" s="37"/>
      <c r="HX55" s="37"/>
      <c r="HY55" s="37"/>
      <c r="HZ55" s="37"/>
      <c r="IA55" s="37"/>
      <c r="IB55" s="37"/>
      <c r="IC55" s="37"/>
      <c r="ID55" s="37"/>
      <c r="IE55" s="37"/>
      <c r="IF55" s="37"/>
      <c r="IG55" s="37"/>
      <c r="IH55" s="37"/>
      <c r="II55" s="37"/>
      <c r="IJ55" s="37"/>
      <c r="IK55" s="37"/>
      <c r="IL55" s="37"/>
      <c r="IM55" s="37"/>
      <c r="IN55" s="37"/>
      <c r="IO55" s="37"/>
      <c r="IP55" s="37"/>
    </row>
    <row r="56" spans="2:250" s="17" customFormat="1" ht="15.75" customHeight="1">
      <c r="D56" s="25" t="s">
        <v>53</v>
      </c>
      <c r="E56" s="17" t="s">
        <v>57</v>
      </c>
      <c r="K56" s="21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  <c r="FM56" s="37"/>
      <c r="FN56" s="37"/>
      <c r="FO56" s="37"/>
      <c r="FP56" s="37"/>
      <c r="FQ56" s="37"/>
      <c r="FR56" s="37"/>
      <c r="FS56" s="37"/>
      <c r="FT56" s="37"/>
      <c r="FU56" s="37"/>
      <c r="FV56" s="37"/>
      <c r="FW56" s="37"/>
      <c r="FX56" s="37"/>
      <c r="FY56" s="37"/>
      <c r="FZ56" s="37"/>
      <c r="GA56" s="37"/>
      <c r="GB56" s="37"/>
      <c r="GC56" s="37"/>
      <c r="GD56" s="37"/>
      <c r="GE56" s="37"/>
      <c r="GF56" s="37"/>
      <c r="GG56" s="37"/>
      <c r="GH56" s="37"/>
      <c r="GI56" s="37"/>
      <c r="GJ56" s="37"/>
      <c r="GK56" s="37"/>
      <c r="GL56" s="37"/>
      <c r="GM56" s="37"/>
      <c r="GN56" s="37"/>
      <c r="GO56" s="37"/>
      <c r="GP56" s="37"/>
      <c r="GQ56" s="37"/>
      <c r="GR56" s="37"/>
      <c r="GS56" s="37"/>
      <c r="GT56" s="37"/>
      <c r="GU56" s="37"/>
      <c r="GV56" s="37"/>
      <c r="GW56" s="37"/>
      <c r="GX56" s="37"/>
      <c r="GY56" s="37"/>
      <c r="GZ56" s="37"/>
      <c r="HA56" s="37"/>
      <c r="HB56" s="37"/>
      <c r="HC56" s="37"/>
      <c r="HD56" s="37"/>
      <c r="HE56" s="37"/>
      <c r="HF56" s="37"/>
      <c r="HG56" s="37"/>
      <c r="HH56" s="37"/>
      <c r="HI56" s="37"/>
      <c r="HJ56" s="37"/>
      <c r="HK56" s="37"/>
      <c r="HL56" s="37"/>
      <c r="HM56" s="37"/>
      <c r="HN56" s="37"/>
      <c r="HO56" s="37"/>
      <c r="HP56" s="37"/>
      <c r="HQ56" s="37"/>
      <c r="HR56" s="37"/>
      <c r="HS56" s="37"/>
      <c r="HT56" s="37"/>
      <c r="HU56" s="37"/>
      <c r="HV56" s="37"/>
      <c r="HW56" s="37"/>
      <c r="HX56" s="37"/>
      <c r="HY56" s="37"/>
      <c r="HZ56" s="37"/>
      <c r="IA56" s="37"/>
      <c r="IB56" s="37"/>
      <c r="IC56" s="37"/>
      <c r="ID56" s="37"/>
      <c r="IE56" s="37"/>
      <c r="IF56" s="37"/>
      <c r="IG56" s="37"/>
      <c r="IH56" s="37"/>
      <c r="II56" s="37"/>
      <c r="IJ56" s="37"/>
      <c r="IK56" s="37"/>
      <c r="IL56" s="37"/>
      <c r="IM56" s="37"/>
      <c r="IN56" s="37"/>
      <c r="IO56" s="37"/>
      <c r="IP56" s="37"/>
    </row>
    <row r="57" spans="2:250" s="17" customFormat="1" ht="15.75" customHeight="1">
      <c r="D57" s="25" t="s">
        <v>54</v>
      </c>
      <c r="E57" s="22" t="s">
        <v>58</v>
      </c>
      <c r="K57" s="21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  <c r="GD57" s="37"/>
      <c r="GE57" s="37"/>
      <c r="GF57" s="37"/>
      <c r="GG57" s="37"/>
      <c r="GH57" s="37"/>
      <c r="GI57" s="37"/>
      <c r="GJ57" s="37"/>
      <c r="GK57" s="37"/>
      <c r="GL57" s="37"/>
      <c r="GM57" s="37"/>
      <c r="GN57" s="37"/>
      <c r="GO57" s="37"/>
      <c r="GP57" s="37"/>
      <c r="GQ57" s="37"/>
      <c r="GR57" s="37"/>
      <c r="GS57" s="37"/>
      <c r="GT57" s="37"/>
      <c r="GU57" s="37"/>
      <c r="GV57" s="37"/>
      <c r="GW57" s="37"/>
      <c r="GX57" s="37"/>
      <c r="GY57" s="37"/>
      <c r="GZ57" s="37"/>
      <c r="HA57" s="37"/>
      <c r="HB57" s="37"/>
      <c r="HC57" s="37"/>
      <c r="HD57" s="37"/>
      <c r="HE57" s="37"/>
      <c r="HF57" s="37"/>
      <c r="HG57" s="37"/>
      <c r="HH57" s="37"/>
      <c r="HI57" s="37"/>
      <c r="HJ57" s="37"/>
      <c r="HK57" s="37"/>
      <c r="HL57" s="37"/>
      <c r="HM57" s="37"/>
      <c r="HN57" s="37"/>
      <c r="HO57" s="37"/>
      <c r="HP57" s="37"/>
      <c r="HQ57" s="37"/>
      <c r="HR57" s="37"/>
      <c r="HS57" s="37"/>
      <c r="HT57" s="37"/>
      <c r="HU57" s="37"/>
      <c r="HV57" s="37"/>
      <c r="HW57" s="37"/>
      <c r="HX57" s="37"/>
      <c r="HY57" s="37"/>
      <c r="HZ57" s="37"/>
      <c r="IA57" s="37"/>
      <c r="IB57" s="37"/>
      <c r="IC57" s="37"/>
      <c r="ID57" s="37"/>
      <c r="IE57" s="37"/>
      <c r="IF57" s="37"/>
      <c r="IG57" s="37"/>
      <c r="IH57" s="37"/>
      <c r="II57" s="37"/>
      <c r="IJ57" s="37"/>
      <c r="IK57" s="37"/>
      <c r="IL57" s="37"/>
      <c r="IM57" s="37"/>
      <c r="IN57" s="37"/>
      <c r="IO57" s="37"/>
      <c r="IP57" s="37"/>
    </row>
    <row r="58" spans="2:250" s="17" customFormat="1" ht="15.75" customHeight="1">
      <c r="D58" s="25" t="s">
        <v>55</v>
      </c>
      <c r="E58" s="17" t="s">
        <v>59</v>
      </c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7"/>
      <c r="CS58" s="37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37"/>
      <c r="EP58" s="37"/>
      <c r="EQ58" s="37"/>
      <c r="ER58" s="37"/>
      <c r="ES58" s="37"/>
      <c r="ET58" s="37"/>
      <c r="EU58" s="37"/>
      <c r="EV58" s="37"/>
      <c r="EW58" s="37"/>
      <c r="EX58" s="37"/>
      <c r="EY58" s="37"/>
      <c r="EZ58" s="37"/>
      <c r="FA58" s="37"/>
      <c r="FB58" s="37"/>
      <c r="FC58" s="37"/>
      <c r="FD58" s="37"/>
      <c r="FE58" s="37"/>
      <c r="FF58" s="37"/>
      <c r="FG58" s="37"/>
      <c r="FH58" s="37"/>
      <c r="FI58" s="37"/>
      <c r="FJ58" s="37"/>
      <c r="FK58" s="37"/>
      <c r="FL58" s="37"/>
      <c r="FM58" s="37"/>
      <c r="FN58" s="37"/>
      <c r="FO58" s="37"/>
      <c r="FP58" s="37"/>
      <c r="FQ58" s="37"/>
      <c r="FR58" s="37"/>
      <c r="FS58" s="37"/>
      <c r="FT58" s="37"/>
      <c r="FU58" s="37"/>
      <c r="FV58" s="37"/>
      <c r="FW58" s="37"/>
      <c r="FX58" s="37"/>
      <c r="FY58" s="37"/>
      <c r="FZ58" s="37"/>
      <c r="GA58" s="37"/>
      <c r="GB58" s="37"/>
      <c r="GC58" s="37"/>
      <c r="GD58" s="37"/>
      <c r="GE58" s="37"/>
      <c r="GF58" s="37"/>
      <c r="GG58" s="37"/>
      <c r="GH58" s="37"/>
      <c r="GI58" s="37"/>
      <c r="GJ58" s="37"/>
      <c r="GK58" s="37"/>
      <c r="GL58" s="37"/>
      <c r="GM58" s="37"/>
      <c r="GN58" s="37"/>
      <c r="GO58" s="37"/>
      <c r="GP58" s="37"/>
      <c r="GQ58" s="37"/>
      <c r="GR58" s="37"/>
      <c r="GS58" s="37"/>
      <c r="GT58" s="37"/>
      <c r="GU58" s="37"/>
      <c r="GV58" s="37"/>
      <c r="GW58" s="37"/>
      <c r="GX58" s="37"/>
      <c r="GY58" s="37"/>
      <c r="GZ58" s="37"/>
      <c r="HA58" s="37"/>
      <c r="HB58" s="37"/>
      <c r="HC58" s="37"/>
      <c r="HD58" s="37"/>
      <c r="HE58" s="37"/>
      <c r="HF58" s="37"/>
      <c r="HG58" s="37"/>
      <c r="HH58" s="37"/>
      <c r="HI58" s="37"/>
      <c r="HJ58" s="37"/>
      <c r="HK58" s="37"/>
      <c r="HL58" s="37"/>
      <c r="HM58" s="37"/>
      <c r="HN58" s="37"/>
      <c r="HO58" s="37"/>
      <c r="HP58" s="37"/>
      <c r="HQ58" s="37"/>
      <c r="HR58" s="37"/>
      <c r="HS58" s="37"/>
      <c r="HT58" s="37"/>
      <c r="HU58" s="37"/>
      <c r="HV58" s="37"/>
      <c r="HW58" s="37"/>
      <c r="HX58" s="37"/>
      <c r="HY58" s="37"/>
      <c r="HZ58" s="37"/>
      <c r="IA58" s="37"/>
      <c r="IB58" s="37"/>
      <c r="IC58" s="37"/>
      <c r="ID58" s="37"/>
      <c r="IE58" s="37"/>
      <c r="IF58" s="37"/>
      <c r="IG58" s="37"/>
      <c r="IH58" s="37"/>
      <c r="II58" s="37"/>
      <c r="IJ58" s="37"/>
      <c r="IK58" s="37"/>
      <c r="IL58" s="37"/>
      <c r="IM58" s="37"/>
      <c r="IN58" s="37"/>
      <c r="IO58" s="37"/>
      <c r="IP58" s="37"/>
    </row>
    <row r="59" spans="2:250" s="17" customFormat="1" ht="15.75" customHeight="1">
      <c r="B59" s="11"/>
      <c r="C59" s="11"/>
      <c r="D59" s="53" t="s">
        <v>56</v>
      </c>
      <c r="E59" s="11" t="s">
        <v>60</v>
      </c>
      <c r="F59" s="11"/>
      <c r="G59" s="13"/>
      <c r="H59" s="14"/>
      <c r="I59" s="11"/>
      <c r="J59" s="15"/>
      <c r="K59" s="16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  <c r="GD59" s="37"/>
      <c r="GE59" s="37"/>
      <c r="GF59" s="37"/>
      <c r="GG59" s="37"/>
      <c r="GH59" s="37"/>
      <c r="GI59" s="37"/>
      <c r="GJ59" s="37"/>
      <c r="GK59" s="37"/>
      <c r="GL59" s="37"/>
      <c r="GM59" s="37"/>
      <c r="GN59" s="37"/>
      <c r="GO59" s="37"/>
      <c r="GP59" s="37"/>
      <c r="GQ59" s="37"/>
      <c r="GR59" s="37"/>
      <c r="GS59" s="37"/>
      <c r="GT59" s="37"/>
      <c r="GU59" s="37"/>
      <c r="GV59" s="37"/>
      <c r="GW59" s="37"/>
      <c r="GX59" s="37"/>
      <c r="GY59" s="37"/>
      <c r="GZ59" s="37"/>
      <c r="HA59" s="37"/>
      <c r="HB59" s="37"/>
      <c r="HC59" s="37"/>
      <c r="HD59" s="37"/>
      <c r="HE59" s="37"/>
      <c r="HF59" s="37"/>
      <c r="HG59" s="37"/>
      <c r="HH59" s="37"/>
      <c r="HI59" s="37"/>
      <c r="HJ59" s="37"/>
      <c r="HK59" s="37"/>
      <c r="HL59" s="37"/>
      <c r="HM59" s="37"/>
      <c r="HN59" s="37"/>
      <c r="HO59" s="37"/>
      <c r="HP59" s="37"/>
      <c r="HQ59" s="37"/>
      <c r="HR59" s="37"/>
      <c r="HS59" s="37"/>
      <c r="HT59" s="37"/>
      <c r="HU59" s="37"/>
      <c r="HV59" s="37"/>
      <c r="HW59" s="37"/>
      <c r="HX59" s="37"/>
      <c r="HY59" s="37"/>
      <c r="HZ59" s="37"/>
      <c r="IA59" s="37"/>
      <c r="IB59" s="37"/>
      <c r="IC59" s="37"/>
      <c r="ID59" s="37"/>
      <c r="IE59" s="37"/>
      <c r="IF59" s="37"/>
      <c r="IG59" s="37"/>
      <c r="IH59" s="37"/>
      <c r="II59" s="37"/>
      <c r="IJ59" s="37"/>
      <c r="IK59" s="37"/>
      <c r="IL59" s="37"/>
      <c r="IM59" s="37"/>
      <c r="IN59" s="37"/>
      <c r="IO59" s="37"/>
      <c r="IP59" s="37"/>
    </row>
    <row r="60" spans="2:250" s="17" customFormat="1" ht="15.75" customHeight="1">
      <c r="B60" s="11"/>
      <c r="C60" s="11"/>
      <c r="D60" s="12"/>
      <c r="E60" s="11"/>
      <c r="F60" s="11"/>
      <c r="G60" s="13"/>
      <c r="H60" s="14"/>
      <c r="I60" s="11"/>
      <c r="J60" s="15"/>
      <c r="K60" s="16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  <c r="GD60" s="37"/>
      <c r="GE60" s="37"/>
      <c r="GF60" s="37"/>
      <c r="GG60" s="37"/>
      <c r="GH60" s="37"/>
      <c r="GI60" s="37"/>
      <c r="GJ60" s="37"/>
      <c r="GK60" s="37"/>
      <c r="GL60" s="37"/>
      <c r="GM60" s="37"/>
      <c r="GN60" s="37"/>
      <c r="GO60" s="37"/>
      <c r="GP60" s="37"/>
      <c r="GQ60" s="37"/>
      <c r="GR60" s="37"/>
      <c r="GS60" s="37"/>
      <c r="GT60" s="37"/>
      <c r="GU60" s="37"/>
      <c r="GV60" s="37"/>
      <c r="GW60" s="37"/>
      <c r="GX60" s="37"/>
      <c r="GY60" s="37"/>
      <c r="GZ60" s="37"/>
      <c r="HA60" s="37"/>
      <c r="HB60" s="37"/>
      <c r="HC60" s="37"/>
      <c r="HD60" s="37"/>
      <c r="HE60" s="37"/>
      <c r="HF60" s="37"/>
      <c r="HG60" s="37"/>
      <c r="HH60" s="37"/>
      <c r="HI60" s="37"/>
      <c r="HJ60" s="37"/>
      <c r="HK60" s="37"/>
      <c r="HL60" s="37"/>
      <c r="HM60" s="37"/>
      <c r="HN60" s="37"/>
      <c r="HO60" s="37"/>
      <c r="HP60" s="37"/>
      <c r="HQ60" s="37"/>
      <c r="HR60" s="37"/>
      <c r="HS60" s="37"/>
      <c r="HT60" s="37"/>
      <c r="HU60" s="37"/>
      <c r="HV60" s="37"/>
      <c r="HW60" s="37"/>
      <c r="HX60" s="37"/>
      <c r="HY60" s="37"/>
      <c r="HZ60" s="37"/>
      <c r="IA60" s="37"/>
      <c r="IB60" s="37"/>
      <c r="IC60" s="37"/>
      <c r="ID60" s="37"/>
      <c r="IE60" s="37"/>
      <c r="IF60" s="37"/>
      <c r="IG60" s="37"/>
      <c r="IH60" s="37"/>
      <c r="II60" s="37"/>
      <c r="IJ60" s="37"/>
      <c r="IK60" s="37"/>
      <c r="IL60" s="37"/>
      <c r="IM60" s="37"/>
      <c r="IN60" s="37"/>
      <c r="IO60" s="37"/>
      <c r="IP60" s="37"/>
    </row>
    <row r="61" spans="2:250" s="17" customFormat="1" ht="15.75" customHeight="1">
      <c r="B61" s="11" t="s">
        <v>79</v>
      </c>
      <c r="C61" s="11"/>
      <c r="D61" s="12"/>
      <c r="E61" s="11"/>
      <c r="F61" s="11"/>
      <c r="G61" s="13"/>
      <c r="H61" s="14"/>
      <c r="I61" s="11"/>
      <c r="J61" s="15"/>
      <c r="K61" s="16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  <c r="GD61" s="37"/>
      <c r="GE61" s="37"/>
      <c r="GF61" s="37"/>
      <c r="GG61" s="37"/>
      <c r="GH61" s="37"/>
      <c r="GI61" s="37"/>
      <c r="GJ61" s="37"/>
      <c r="GK61" s="37"/>
      <c r="GL61" s="37"/>
      <c r="GM61" s="37"/>
      <c r="GN61" s="37"/>
      <c r="GO61" s="37"/>
      <c r="GP61" s="37"/>
      <c r="GQ61" s="37"/>
      <c r="GR61" s="37"/>
      <c r="GS61" s="37"/>
      <c r="GT61" s="37"/>
      <c r="GU61" s="37"/>
      <c r="GV61" s="37"/>
      <c r="GW61" s="37"/>
      <c r="GX61" s="37"/>
      <c r="GY61" s="37"/>
      <c r="GZ61" s="37"/>
      <c r="HA61" s="37"/>
      <c r="HB61" s="37"/>
      <c r="HC61" s="37"/>
      <c r="HD61" s="37"/>
      <c r="HE61" s="37"/>
      <c r="HF61" s="37"/>
      <c r="HG61" s="37"/>
      <c r="HH61" s="37"/>
      <c r="HI61" s="37"/>
      <c r="HJ61" s="37"/>
      <c r="HK61" s="37"/>
      <c r="HL61" s="37"/>
      <c r="HM61" s="37"/>
      <c r="HN61" s="37"/>
      <c r="HO61" s="37"/>
      <c r="HP61" s="37"/>
      <c r="HQ61" s="37"/>
      <c r="HR61" s="37"/>
      <c r="HS61" s="37"/>
      <c r="HT61" s="37"/>
      <c r="HU61" s="37"/>
      <c r="HV61" s="37"/>
      <c r="HW61" s="37"/>
      <c r="HX61" s="37"/>
      <c r="HY61" s="37"/>
      <c r="HZ61" s="37"/>
      <c r="IA61" s="37"/>
      <c r="IB61" s="37"/>
      <c r="IC61" s="37"/>
      <c r="ID61" s="37"/>
      <c r="IE61" s="37"/>
      <c r="IF61" s="37"/>
      <c r="IG61" s="37"/>
      <c r="IH61" s="37"/>
      <c r="II61" s="37"/>
      <c r="IJ61" s="37"/>
      <c r="IK61" s="37"/>
      <c r="IL61" s="37"/>
      <c r="IM61" s="37"/>
      <c r="IN61" s="37"/>
      <c r="IO61" s="37"/>
      <c r="IP61" s="37"/>
    </row>
    <row r="62" spans="2:250" s="17" customFormat="1" ht="15.75" customHeight="1">
      <c r="B62" s="11"/>
      <c r="C62" s="11"/>
      <c r="D62" s="12"/>
      <c r="E62" s="11"/>
      <c r="F62" s="11"/>
      <c r="G62" s="13"/>
      <c r="H62" s="14"/>
      <c r="I62" s="11"/>
      <c r="J62" s="15"/>
      <c r="K62" s="16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7"/>
      <c r="CS62" s="37"/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  <c r="EO62" s="37"/>
      <c r="EP62" s="37"/>
      <c r="EQ62" s="37"/>
      <c r="ER62" s="37"/>
      <c r="ES62" s="37"/>
      <c r="ET62" s="37"/>
      <c r="EU62" s="37"/>
      <c r="EV62" s="37"/>
      <c r="EW62" s="37"/>
      <c r="EX62" s="37"/>
      <c r="EY62" s="37"/>
      <c r="EZ62" s="37"/>
      <c r="FA62" s="37"/>
      <c r="FB62" s="37"/>
      <c r="FC62" s="37"/>
      <c r="FD62" s="37"/>
      <c r="FE62" s="37"/>
      <c r="FF62" s="37"/>
      <c r="FG62" s="37"/>
      <c r="FH62" s="37"/>
      <c r="FI62" s="37"/>
      <c r="FJ62" s="37"/>
      <c r="FK62" s="37"/>
      <c r="FL62" s="37"/>
      <c r="FM62" s="37"/>
      <c r="FN62" s="37"/>
      <c r="FO62" s="37"/>
      <c r="FP62" s="37"/>
      <c r="FQ62" s="37"/>
      <c r="FR62" s="37"/>
      <c r="FS62" s="37"/>
      <c r="FT62" s="37"/>
      <c r="FU62" s="37"/>
      <c r="FV62" s="37"/>
      <c r="FW62" s="37"/>
      <c r="FX62" s="37"/>
      <c r="FY62" s="37"/>
      <c r="FZ62" s="37"/>
      <c r="GA62" s="37"/>
      <c r="GB62" s="37"/>
      <c r="GC62" s="37"/>
      <c r="GD62" s="37"/>
      <c r="GE62" s="37"/>
      <c r="GF62" s="37"/>
      <c r="GG62" s="37"/>
      <c r="GH62" s="37"/>
      <c r="GI62" s="37"/>
      <c r="GJ62" s="37"/>
      <c r="GK62" s="37"/>
      <c r="GL62" s="37"/>
      <c r="GM62" s="37"/>
      <c r="GN62" s="37"/>
      <c r="GO62" s="37"/>
      <c r="GP62" s="37"/>
      <c r="GQ62" s="37"/>
      <c r="GR62" s="37"/>
      <c r="GS62" s="37"/>
      <c r="GT62" s="37"/>
      <c r="GU62" s="37"/>
      <c r="GV62" s="37"/>
      <c r="GW62" s="37"/>
      <c r="GX62" s="37"/>
      <c r="GY62" s="37"/>
      <c r="GZ62" s="37"/>
      <c r="HA62" s="37"/>
      <c r="HB62" s="37"/>
      <c r="HC62" s="37"/>
      <c r="HD62" s="37"/>
      <c r="HE62" s="37"/>
      <c r="HF62" s="37"/>
      <c r="HG62" s="37"/>
      <c r="HH62" s="37"/>
      <c r="HI62" s="37"/>
      <c r="HJ62" s="37"/>
      <c r="HK62" s="37"/>
      <c r="HL62" s="37"/>
      <c r="HM62" s="37"/>
      <c r="HN62" s="37"/>
      <c r="HO62" s="37"/>
      <c r="HP62" s="37"/>
      <c r="HQ62" s="37"/>
      <c r="HR62" s="37"/>
      <c r="HS62" s="37"/>
      <c r="HT62" s="37"/>
      <c r="HU62" s="37"/>
      <c r="HV62" s="37"/>
      <c r="HW62" s="37"/>
      <c r="HX62" s="37"/>
      <c r="HY62" s="37"/>
      <c r="HZ62" s="37"/>
      <c r="IA62" s="37"/>
      <c r="IB62" s="37"/>
      <c r="IC62" s="37"/>
      <c r="ID62" s="37"/>
      <c r="IE62" s="37"/>
      <c r="IF62" s="37"/>
      <c r="IG62" s="37"/>
      <c r="IH62" s="37"/>
      <c r="II62" s="37"/>
      <c r="IJ62" s="37"/>
      <c r="IK62" s="37"/>
      <c r="IL62" s="37"/>
      <c r="IM62" s="37"/>
      <c r="IN62" s="37"/>
      <c r="IO62" s="37"/>
      <c r="IP62" s="37"/>
    </row>
    <row r="63" spans="2:250" s="17" customFormat="1" ht="15.75" customHeight="1">
      <c r="B63" s="11"/>
      <c r="C63" s="11"/>
      <c r="D63" s="12"/>
      <c r="E63" s="11"/>
      <c r="F63" s="11"/>
      <c r="G63" s="13"/>
      <c r="H63" s="14"/>
      <c r="I63" s="11"/>
      <c r="J63" s="15"/>
      <c r="K63" s="16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  <c r="EO63" s="37"/>
      <c r="EP63" s="37"/>
      <c r="EQ63" s="37"/>
      <c r="ER63" s="37"/>
      <c r="ES63" s="37"/>
      <c r="ET63" s="37"/>
      <c r="EU63" s="37"/>
      <c r="EV63" s="37"/>
      <c r="EW63" s="37"/>
      <c r="EX63" s="37"/>
      <c r="EY63" s="37"/>
      <c r="EZ63" s="37"/>
      <c r="FA63" s="37"/>
      <c r="FB63" s="37"/>
      <c r="FC63" s="37"/>
      <c r="FD63" s="37"/>
      <c r="FE63" s="37"/>
      <c r="FF63" s="37"/>
      <c r="FG63" s="37"/>
      <c r="FH63" s="37"/>
      <c r="FI63" s="37"/>
      <c r="FJ63" s="37"/>
      <c r="FK63" s="37"/>
      <c r="FL63" s="37"/>
      <c r="FM63" s="37"/>
      <c r="FN63" s="37"/>
      <c r="FO63" s="37"/>
      <c r="FP63" s="37"/>
      <c r="FQ63" s="37"/>
      <c r="FR63" s="37"/>
      <c r="FS63" s="37"/>
      <c r="FT63" s="37"/>
      <c r="FU63" s="37"/>
      <c r="FV63" s="37"/>
      <c r="FW63" s="37"/>
      <c r="FX63" s="37"/>
      <c r="FY63" s="37"/>
      <c r="FZ63" s="37"/>
      <c r="GA63" s="37"/>
      <c r="GB63" s="37"/>
      <c r="GC63" s="37"/>
      <c r="GD63" s="37"/>
      <c r="GE63" s="37"/>
      <c r="GF63" s="37"/>
      <c r="GG63" s="37"/>
      <c r="GH63" s="37"/>
      <c r="GI63" s="37"/>
      <c r="GJ63" s="37"/>
      <c r="GK63" s="37"/>
      <c r="GL63" s="37"/>
      <c r="GM63" s="37"/>
      <c r="GN63" s="37"/>
      <c r="GO63" s="37"/>
      <c r="GP63" s="37"/>
      <c r="GQ63" s="37"/>
      <c r="GR63" s="37"/>
      <c r="GS63" s="37"/>
      <c r="GT63" s="37"/>
      <c r="GU63" s="37"/>
      <c r="GV63" s="37"/>
      <c r="GW63" s="37"/>
      <c r="GX63" s="37"/>
      <c r="GY63" s="37"/>
      <c r="GZ63" s="37"/>
      <c r="HA63" s="37"/>
      <c r="HB63" s="37"/>
      <c r="HC63" s="37"/>
      <c r="HD63" s="37"/>
      <c r="HE63" s="37"/>
      <c r="HF63" s="37"/>
      <c r="HG63" s="37"/>
      <c r="HH63" s="37"/>
      <c r="HI63" s="37"/>
      <c r="HJ63" s="37"/>
      <c r="HK63" s="37"/>
      <c r="HL63" s="37"/>
      <c r="HM63" s="37"/>
      <c r="HN63" s="37"/>
      <c r="HO63" s="37"/>
      <c r="HP63" s="37"/>
      <c r="HQ63" s="37"/>
      <c r="HR63" s="37"/>
      <c r="HS63" s="37"/>
      <c r="HT63" s="37"/>
      <c r="HU63" s="37"/>
      <c r="HV63" s="37"/>
      <c r="HW63" s="37"/>
      <c r="HX63" s="37"/>
      <c r="HY63" s="37"/>
      <c r="HZ63" s="37"/>
      <c r="IA63" s="37"/>
      <c r="IB63" s="37"/>
      <c r="IC63" s="37"/>
      <c r="ID63" s="37"/>
      <c r="IE63" s="37"/>
      <c r="IF63" s="37"/>
      <c r="IG63" s="37"/>
      <c r="IH63" s="37"/>
      <c r="II63" s="37"/>
      <c r="IJ63" s="37"/>
      <c r="IK63" s="37"/>
      <c r="IL63" s="37"/>
      <c r="IM63" s="37"/>
      <c r="IN63" s="37"/>
      <c r="IO63" s="37"/>
      <c r="IP63" s="37"/>
    </row>
    <row r="64" spans="2:250" s="17" customFormat="1" ht="15.75" customHeight="1">
      <c r="B64" s="8"/>
      <c r="C64" s="8"/>
      <c r="D64" s="11"/>
      <c r="E64" s="11"/>
      <c r="F64" s="11"/>
      <c r="G64" s="23"/>
      <c r="H64" s="11"/>
      <c r="I64" s="11"/>
      <c r="J64" s="23"/>
      <c r="K64" s="24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  <c r="EO64" s="37"/>
      <c r="EP64" s="37"/>
      <c r="EQ64" s="37"/>
      <c r="ER64" s="37"/>
      <c r="ES64" s="37"/>
      <c r="ET64" s="37"/>
      <c r="EU64" s="37"/>
      <c r="EV64" s="37"/>
      <c r="EW64" s="37"/>
      <c r="EX64" s="37"/>
      <c r="EY64" s="37"/>
      <c r="EZ64" s="37"/>
      <c r="FA64" s="37"/>
      <c r="FB64" s="37"/>
      <c r="FC64" s="37"/>
      <c r="FD64" s="37"/>
      <c r="FE64" s="37"/>
      <c r="FF64" s="37"/>
      <c r="FG64" s="37"/>
      <c r="FH64" s="37"/>
      <c r="FI64" s="37"/>
      <c r="FJ64" s="37"/>
      <c r="FK64" s="37"/>
      <c r="FL64" s="37"/>
      <c r="FM64" s="37"/>
      <c r="FN64" s="37"/>
      <c r="FO64" s="37"/>
      <c r="FP64" s="37"/>
      <c r="FQ64" s="37"/>
      <c r="FR64" s="37"/>
      <c r="FS64" s="37"/>
      <c r="FT64" s="37"/>
      <c r="FU64" s="37"/>
      <c r="FV64" s="37"/>
      <c r="FW64" s="37"/>
      <c r="FX64" s="37"/>
      <c r="FY64" s="37"/>
      <c r="FZ64" s="37"/>
      <c r="GA64" s="37"/>
      <c r="GB64" s="37"/>
      <c r="GC64" s="37"/>
      <c r="GD64" s="37"/>
      <c r="GE64" s="37"/>
      <c r="GF64" s="37"/>
      <c r="GG64" s="37"/>
      <c r="GH64" s="37"/>
      <c r="GI64" s="37"/>
      <c r="GJ64" s="37"/>
      <c r="GK64" s="37"/>
      <c r="GL64" s="37"/>
      <c r="GM64" s="37"/>
      <c r="GN64" s="37"/>
      <c r="GO64" s="37"/>
      <c r="GP64" s="37"/>
      <c r="GQ64" s="37"/>
      <c r="GR64" s="37"/>
      <c r="GS64" s="37"/>
      <c r="GT64" s="37"/>
      <c r="GU64" s="37"/>
      <c r="GV64" s="37"/>
      <c r="GW64" s="37"/>
      <c r="GX64" s="37"/>
      <c r="GY64" s="37"/>
      <c r="GZ64" s="37"/>
      <c r="HA64" s="37"/>
      <c r="HB64" s="37"/>
      <c r="HC64" s="37"/>
      <c r="HD64" s="37"/>
      <c r="HE64" s="37"/>
      <c r="HF64" s="37"/>
      <c r="HG64" s="37"/>
      <c r="HH64" s="37"/>
      <c r="HI64" s="37"/>
      <c r="HJ64" s="37"/>
      <c r="HK64" s="37"/>
      <c r="HL64" s="37"/>
      <c r="HM64" s="37"/>
      <c r="HN64" s="37"/>
      <c r="HO64" s="37"/>
      <c r="HP64" s="37"/>
      <c r="HQ64" s="37"/>
      <c r="HR64" s="37"/>
      <c r="HS64" s="37"/>
      <c r="HT64" s="37"/>
      <c r="HU64" s="37"/>
      <c r="HV64" s="37"/>
      <c r="HW64" s="37"/>
      <c r="HX64" s="37"/>
      <c r="HY64" s="37"/>
      <c r="HZ64" s="37"/>
      <c r="IA64" s="37"/>
      <c r="IB64" s="37"/>
      <c r="IC64" s="37"/>
      <c r="ID64" s="37"/>
      <c r="IE64" s="37"/>
      <c r="IF64" s="37"/>
      <c r="IG64" s="37"/>
      <c r="IH64" s="37"/>
      <c r="II64" s="37"/>
      <c r="IJ64" s="37"/>
      <c r="IK64" s="37"/>
      <c r="IL64" s="37"/>
      <c r="IM64" s="37"/>
      <c r="IN64" s="37"/>
      <c r="IO64" s="37"/>
      <c r="IP64" s="37"/>
    </row>
    <row r="65" spans="2:250" s="17" customFormat="1" ht="15.75" customHeight="1">
      <c r="B65" s="11" t="s">
        <v>16</v>
      </c>
      <c r="C65" s="11"/>
      <c r="D65" s="11"/>
      <c r="E65" s="11"/>
      <c r="F65" s="11"/>
      <c r="G65" s="23"/>
      <c r="H65" s="11"/>
      <c r="I65" s="11"/>
      <c r="J65" s="23"/>
      <c r="K65" s="23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7"/>
      <c r="CS65" s="37"/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7"/>
      <c r="EL65" s="37"/>
      <c r="EM65" s="37"/>
      <c r="EN65" s="37"/>
      <c r="EO65" s="37"/>
      <c r="EP65" s="37"/>
      <c r="EQ65" s="37"/>
      <c r="ER65" s="37"/>
      <c r="ES65" s="37"/>
      <c r="ET65" s="37"/>
      <c r="EU65" s="37"/>
      <c r="EV65" s="37"/>
      <c r="EW65" s="37"/>
      <c r="EX65" s="37"/>
      <c r="EY65" s="37"/>
      <c r="EZ65" s="37"/>
      <c r="FA65" s="37"/>
      <c r="FB65" s="37"/>
      <c r="FC65" s="37"/>
      <c r="FD65" s="37"/>
      <c r="FE65" s="37"/>
      <c r="FF65" s="37"/>
      <c r="FG65" s="37"/>
      <c r="FH65" s="37"/>
      <c r="FI65" s="37"/>
      <c r="FJ65" s="37"/>
      <c r="FK65" s="37"/>
      <c r="FL65" s="37"/>
      <c r="FM65" s="37"/>
      <c r="FN65" s="37"/>
      <c r="FO65" s="37"/>
      <c r="FP65" s="37"/>
      <c r="FQ65" s="37"/>
      <c r="FR65" s="37"/>
      <c r="FS65" s="37"/>
      <c r="FT65" s="37"/>
      <c r="FU65" s="37"/>
      <c r="FV65" s="37"/>
      <c r="FW65" s="37"/>
      <c r="FX65" s="37"/>
      <c r="FY65" s="37"/>
      <c r="FZ65" s="37"/>
      <c r="GA65" s="37"/>
      <c r="GB65" s="37"/>
      <c r="GC65" s="37"/>
      <c r="GD65" s="37"/>
      <c r="GE65" s="37"/>
      <c r="GF65" s="37"/>
      <c r="GG65" s="37"/>
      <c r="GH65" s="37"/>
      <c r="GI65" s="37"/>
      <c r="GJ65" s="37"/>
      <c r="GK65" s="37"/>
      <c r="GL65" s="37"/>
      <c r="GM65" s="37"/>
      <c r="GN65" s="37"/>
      <c r="GO65" s="37"/>
      <c r="GP65" s="37"/>
      <c r="GQ65" s="37"/>
      <c r="GR65" s="37"/>
      <c r="GS65" s="37"/>
      <c r="GT65" s="37"/>
      <c r="GU65" s="37"/>
      <c r="GV65" s="37"/>
      <c r="GW65" s="37"/>
      <c r="GX65" s="37"/>
      <c r="GY65" s="37"/>
      <c r="GZ65" s="37"/>
      <c r="HA65" s="37"/>
      <c r="HB65" s="37"/>
      <c r="HC65" s="37"/>
      <c r="HD65" s="37"/>
      <c r="HE65" s="37"/>
      <c r="HF65" s="37"/>
      <c r="HG65" s="37"/>
      <c r="HH65" s="37"/>
      <c r="HI65" s="37"/>
      <c r="HJ65" s="37"/>
      <c r="HK65" s="37"/>
      <c r="HL65" s="37"/>
      <c r="HM65" s="37"/>
      <c r="HN65" s="37"/>
      <c r="HO65" s="37"/>
      <c r="HP65" s="37"/>
      <c r="HQ65" s="37"/>
      <c r="HR65" s="37"/>
      <c r="HS65" s="37"/>
      <c r="HT65" s="37"/>
      <c r="HU65" s="37"/>
      <c r="HV65" s="37"/>
      <c r="HW65" s="37"/>
      <c r="HX65" s="37"/>
      <c r="HY65" s="37"/>
      <c r="HZ65" s="37"/>
      <c r="IA65" s="37"/>
      <c r="IB65" s="37"/>
      <c r="IC65" s="37"/>
      <c r="ID65" s="37"/>
      <c r="IE65" s="37"/>
      <c r="IF65" s="37"/>
      <c r="IG65" s="37"/>
      <c r="IH65" s="37"/>
      <c r="II65" s="37"/>
      <c r="IJ65" s="37"/>
      <c r="IK65" s="37"/>
      <c r="IL65" s="37"/>
      <c r="IM65" s="37"/>
      <c r="IN65" s="37"/>
      <c r="IO65" s="37"/>
      <c r="IP65" s="37"/>
    </row>
    <row r="66" spans="2:250" s="17" customFormat="1" ht="15.75" customHeight="1">
      <c r="B66" s="11" t="s">
        <v>80</v>
      </c>
      <c r="C66" s="8"/>
      <c r="D66" s="11"/>
      <c r="E66" s="11"/>
      <c r="F66" s="11"/>
      <c r="G66" s="23"/>
      <c r="H66" s="11"/>
      <c r="I66" s="11"/>
      <c r="J66" s="23"/>
      <c r="K66" s="23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7"/>
      <c r="CS66" s="37"/>
      <c r="CT66" s="37"/>
      <c r="CU66" s="37"/>
      <c r="CV66" s="37"/>
      <c r="CW66" s="37"/>
      <c r="CX66" s="37"/>
      <c r="CY66" s="37"/>
      <c r="CZ66" s="37"/>
      <c r="DA66" s="37"/>
      <c r="DB66" s="37"/>
      <c r="DC66" s="37"/>
      <c r="DD66" s="37"/>
      <c r="DE66" s="37"/>
      <c r="DF66" s="37"/>
      <c r="DG66" s="37"/>
      <c r="DH66" s="37"/>
      <c r="DI66" s="37"/>
      <c r="DJ66" s="37"/>
      <c r="DK66" s="37"/>
      <c r="DL66" s="37"/>
      <c r="DM66" s="37"/>
      <c r="DN66" s="37"/>
      <c r="DO66" s="37"/>
      <c r="DP66" s="37"/>
      <c r="DQ66" s="37"/>
      <c r="DR66" s="37"/>
      <c r="DS66" s="37"/>
      <c r="DT66" s="37"/>
      <c r="DU66" s="37"/>
      <c r="DV66" s="37"/>
      <c r="DW66" s="3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7"/>
      <c r="EL66" s="37"/>
      <c r="EM66" s="37"/>
      <c r="EN66" s="37"/>
      <c r="EO66" s="37"/>
      <c r="EP66" s="37"/>
      <c r="EQ66" s="37"/>
      <c r="ER66" s="37"/>
      <c r="ES66" s="37"/>
      <c r="ET66" s="37"/>
      <c r="EU66" s="37"/>
      <c r="EV66" s="37"/>
      <c r="EW66" s="37"/>
      <c r="EX66" s="37"/>
      <c r="EY66" s="37"/>
      <c r="EZ66" s="37"/>
      <c r="FA66" s="37"/>
      <c r="FB66" s="37"/>
      <c r="FC66" s="37"/>
      <c r="FD66" s="37"/>
      <c r="FE66" s="37"/>
      <c r="FF66" s="37"/>
      <c r="FG66" s="37"/>
      <c r="FH66" s="37"/>
      <c r="FI66" s="37"/>
      <c r="FJ66" s="37"/>
      <c r="FK66" s="37"/>
      <c r="FL66" s="37"/>
      <c r="FM66" s="37"/>
      <c r="FN66" s="37"/>
      <c r="FO66" s="37"/>
      <c r="FP66" s="37"/>
      <c r="FQ66" s="37"/>
      <c r="FR66" s="37"/>
      <c r="FS66" s="37"/>
      <c r="FT66" s="37"/>
      <c r="FU66" s="37"/>
      <c r="FV66" s="37"/>
      <c r="FW66" s="37"/>
      <c r="FX66" s="37"/>
      <c r="FY66" s="37"/>
      <c r="FZ66" s="37"/>
      <c r="GA66" s="37"/>
      <c r="GB66" s="37"/>
      <c r="GC66" s="37"/>
      <c r="GD66" s="37"/>
      <c r="GE66" s="37"/>
      <c r="GF66" s="37"/>
      <c r="GG66" s="37"/>
      <c r="GH66" s="37"/>
      <c r="GI66" s="37"/>
      <c r="GJ66" s="37"/>
      <c r="GK66" s="37"/>
      <c r="GL66" s="37"/>
      <c r="GM66" s="37"/>
      <c r="GN66" s="37"/>
      <c r="GO66" s="37"/>
      <c r="GP66" s="37"/>
      <c r="GQ66" s="37"/>
      <c r="GR66" s="37"/>
      <c r="GS66" s="37"/>
      <c r="GT66" s="37"/>
      <c r="GU66" s="37"/>
      <c r="GV66" s="37"/>
      <c r="GW66" s="37"/>
      <c r="GX66" s="37"/>
      <c r="GY66" s="37"/>
      <c r="GZ66" s="37"/>
      <c r="HA66" s="37"/>
      <c r="HB66" s="37"/>
      <c r="HC66" s="37"/>
      <c r="HD66" s="37"/>
      <c r="HE66" s="37"/>
      <c r="HF66" s="37"/>
      <c r="HG66" s="37"/>
      <c r="HH66" s="37"/>
      <c r="HI66" s="37"/>
      <c r="HJ66" s="37"/>
      <c r="HK66" s="37"/>
      <c r="HL66" s="37"/>
      <c r="HM66" s="37"/>
      <c r="HN66" s="37"/>
      <c r="HO66" s="37"/>
      <c r="HP66" s="37"/>
      <c r="HQ66" s="37"/>
      <c r="HR66" s="37"/>
      <c r="HS66" s="37"/>
      <c r="HT66" s="37"/>
      <c r="HU66" s="37"/>
      <c r="HV66" s="37"/>
      <c r="HW66" s="37"/>
      <c r="HX66" s="37"/>
      <c r="HY66" s="37"/>
      <c r="HZ66" s="37"/>
      <c r="IA66" s="37"/>
      <c r="IB66" s="37"/>
      <c r="IC66" s="37"/>
      <c r="ID66" s="37"/>
      <c r="IE66" s="37"/>
      <c r="IF66" s="37"/>
      <c r="IG66" s="37"/>
      <c r="IH66" s="37"/>
      <c r="II66" s="37"/>
      <c r="IJ66" s="37"/>
      <c r="IK66" s="37"/>
      <c r="IL66" s="37"/>
      <c r="IM66" s="37"/>
      <c r="IN66" s="37"/>
      <c r="IO66" s="37"/>
      <c r="IP66" s="37"/>
    </row>
    <row r="67" spans="2:250" ht="15.75" customHeight="1">
      <c r="B67" s="8"/>
      <c r="C67" s="8"/>
      <c r="D67" s="5"/>
      <c r="E67" s="6"/>
      <c r="F67" s="6"/>
      <c r="G67" s="7"/>
      <c r="H67" s="6"/>
      <c r="I67" s="6"/>
      <c r="J67" s="7"/>
      <c r="K67" s="7"/>
    </row>
    <row r="68" spans="2:250" ht="15.75" customHeight="1">
      <c r="B68" s="8"/>
      <c r="C68" s="8"/>
      <c r="D68" s="5"/>
      <c r="E68" s="6"/>
      <c r="F68" s="6"/>
      <c r="G68" s="7"/>
      <c r="H68" s="6"/>
      <c r="I68" s="6"/>
      <c r="J68" s="7"/>
      <c r="K68" s="7"/>
    </row>
    <row r="69" spans="2:250" ht="15.75" customHeight="1">
      <c r="B69" s="2"/>
      <c r="C69" s="2"/>
      <c r="D69" s="2"/>
      <c r="E69" s="2"/>
      <c r="F69" s="2"/>
      <c r="G69" s="7"/>
      <c r="H69" s="2"/>
      <c r="I69" s="2"/>
      <c r="J69" s="2"/>
      <c r="K69" s="2"/>
    </row>
    <row r="70" spans="2:250" ht="15.75" customHeight="1">
      <c r="B70" s="2"/>
      <c r="C70" s="2"/>
      <c r="D70" s="2"/>
      <c r="E70" s="2"/>
      <c r="F70" s="2"/>
      <c r="G70" s="7"/>
      <c r="H70" s="2"/>
      <c r="I70" s="2"/>
      <c r="J70" s="2"/>
      <c r="K70" s="2"/>
    </row>
    <row r="71" spans="2:250" ht="15.75" customHeight="1">
      <c r="B71" s="2"/>
      <c r="C71" s="2"/>
      <c r="D71" s="2"/>
      <c r="E71" s="2"/>
      <c r="F71" s="2"/>
      <c r="G71" s="7"/>
      <c r="H71" s="2"/>
      <c r="I71" s="2"/>
      <c r="J71" s="2"/>
      <c r="K71" s="2"/>
    </row>
    <row r="72" spans="2:250" ht="15.75" customHeight="1">
      <c r="B72" s="2"/>
      <c r="C72" s="2"/>
      <c r="D72" s="2"/>
      <c r="E72" s="2"/>
      <c r="F72" s="2"/>
      <c r="G72" s="2"/>
      <c r="H72" s="2"/>
      <c r="I72" s="2"/>
      <c r="J72" s="2"/>
      <c r="K72" s="2"/>
    </row>
    <row r="73" spans="2:250" ht="15.75" customHeight="1">
      <c r="B73" s="2"/>
      <c r="C73" s="2"/>
      <c r="D73" s="2"/>
      <c r="E73" s="2"/>
      <c r="F73" s="2"/>
      <c r="G73" s="2"/>
      <c r="H73" s="2"/>
      <c r="I73" s="2"/>
      <c r="J73" s="2"/>
      <c r="K73" s="2"/>
    </row>
  </sheetData>
  <mergeCells count="3">
    <mergeCell ref="A4:K4"/>
    <mergeCell ref="A5:K5"/>
    <mergeCell ref="A6:K6"/>
  </mergeCells>
  <phoneticPr fontId="0"/>
  <hyperlinks>
    <hyperlink ref="J16" r:id="rId1"/>
    <hyperlink ref="J17" r:id="rId2"/>
  </hyperlinks>
  <printOptions horizontalCentered="1"/>
  <pageMargins left="0.33" right="0.27" top="0.32" bottom="0.33" header="0.24" footer="0.196850393700787"/>
  <pageSetup paperSize="9" scale="71" orientation="portrait" horizontalDpi="4294967292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2010-07-23T12:59:38Z</cp:lastPrinted>
  <dcterms:created xsi:type="dcterms:W3CDTF">2000-06-29T05:08:18Z</dcterms:created>
  <dcterms:modified xsi:type="dcterms:W3CDTF">2012-10-15T16:01:57Z</dcterms:modified>
</cp:coreProperties>
</file>