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H33" i="1" l="1"/>
  <c r="J33" i="1" s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<sst xmlns="http://schemas.openxmlformats.org/spreadsheetml/2006/main" count="100" uniqueCount="83">
  <si>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</si>
  <si>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</si>
  <si>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</si>
  <si>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</si>
  <si>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</si>
  <si>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</si>
  <si>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</si>
  <si>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</si>
  <si>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</si>
  <si>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</si>
  <si>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</si>
  <si>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</si>
  <si>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</si>
  <si>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</si>
  <si>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</si>
  <si>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</si>
  <si>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</si>
  <si>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</si>
  <si>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</si>
  <si>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</si>
  <si>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</si>
  <si>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</si>
  <si>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</si>
  <si>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</si>
  <si>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</si>
  <si>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</si>
  <si>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</si>
  <si>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</si>
  <si>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</si>
  <si>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</si>
  <si>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</si>
  <si>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</si>
  <si>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</si>
  <si>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</si>
  <si>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</si>
  <si>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</si>
  <si>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</si>
  <si>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</si>
  <si>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</si>
  <si>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</si>
  <si>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</si>
  <si>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</si>
  <si>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</si>
  <si>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</si>
  <si>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</si>
  <si>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</si>
  <si>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</si>
  <si>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</si>
  <si>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</si>
  <si>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</si>
  <si>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</si>
  <si>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</si>
  <si>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</si>
  <si>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</si>
  <si>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A2012RH386</t>
  </si>
  <si>
    <t>raymond.duminil@arc-intl.com</t>
  </si>
  <si>
    <t>Mr Raymond Duminil</t>
  </si>
  <si>
    <t>Arc International</t>
  </si>
  <si>
    <t>104 Avenue du Général de Gaulle</t>
  </si>
  <si>
    <t>Arques</t>
  </si>
  <si>
    <t>03 21 95 46 47</t>
  </si>
  <si>
    <t>CMG500N080100000</t>
  </si>
  <si>
    <t>Débitmètre massique thermique CMG</t>
  </si>
  <si>
    <t>Application: Gaz Naturel</t>
  </si>
  <si>
    <t>Gamme de mesure : 8 à 80Nm3/h</t>
  </si>
  <si>
    <t>Alimentation : 24Vdc</t>
  </si>
  <si>
    <t>Sortie : 4-20mA</t>
  </si>
  <si>
    <t>Sortie contact pour Alarme</t>
  </si>
  <si>
    <t>5</t>
  </si>
  <si>
    <t>Application Oxygene</t>
  </si>
  <si>
    <t>CMS0500BTTS200100</t>
  </si>
  <si>
    <t>Débitmètre massique thermique CMS</t>
  </si>
  <si>
    <t>Application : Oxygène</t>
  </si>
  <si>
    <t>Gamme de mesure : 5 à 500l/mn</t>
  </si>
  <si>
    <t>Connexion : Rc 2'' femelle</t>
  </si>
  <si>
    <t>Connexion: Rc1/2'' femelle</t>
  </si>
  <si>
    <t>Corps de mesure : SUS316/303</t>
  </si>
  <si>
    <t>Avec afficheur intégré</t>
  </si>
  <si>
    <t>Avec afficheur intégré pour visualisation débit et totalisation</t>
  </si>
  <si>
    <t>Sortie : 4-20mA et impulsions</t>
  </si>
  <si>
    <t>Fonction :totalisation</t>
  </si>
  <si>
    <t>Finition: sans huile (application oxygene)</t>
  </si>
  <si>
    <t>Livré 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</si>
</sst>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7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41194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 t="s">
        <v>63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1155</v>
      </c>
      <c r="I23" s="47"/>
      <c r="J23" s="47">
        <f>G23*H23</f>
        <v>1155</v>
      </c>
      <c r="K23" s="76" t="s">
        <v>68</v>
      </c>
      <c r="L23" s="17">
        <v>1155</v>
      </c>
      <c r="M23" s="84">
        <v>0.4</v>
      </c>
      <c r="N23" s="17">
        <f>L23*(1-M23)</f>
        <v>693</v>
      </c>
      <c r="O23" s="98">
        <v>0.4</v>
      </c>
      <c r="P23" s="95">
        <f>N23/(1-O23)</f>
        <v>1155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67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C32" s="11"/>
      <c r="D32" s="96" t="s">
        <v>69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70</v>
      </c>
      <c r="E33" s="96" t="s">
        <v>71</v>
      </c>
      <c r="F33" s="96"/>
      <c r="G33" s="97">
        <v>1</v>
      </c>
      <c r="H33" s="48">
        <f>1730+60+50+40</f>
        <v>1880</v>
      </c>
      <c r="I33" s="47"/>
      <c r="J33" s="47">
        <f>G33*H33</f>
        <v>1880</v>
      </c>
      <c r="K33" s="76" t="s">
        <v>68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73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80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3035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35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3070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601.72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3671.7200000000003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82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2012-10-15T09:40:01Z</dcterms:modified>
</cp:coreProperties>
</file>