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29" i="1" s="1"/>
  <c r="J33" i="1" s="1"/>
  <c r="J34" i="1" l="1"/>
  <c r="J35" i="1" s="1"/>
</calcChain>
</file>

<file path=xl/sharedStrings.xml><?xml version="1.0" encoding="utf-8"?>
<sst xmlns="http://schemas.openxmlformats.org/spreadsheetml/2006/main" count="81" uniqueCount="67">
  <si>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</si>
  <si>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</si>
  <si>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</si>
  <si>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</si>
  <si>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</si>
  <si>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</si>
  <si>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</si>
  <si>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</si>
  <si>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</si>
  <si>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</si>
  <si>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</si>
  <si>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</si>
  <si>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</si>
  <si>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</si>
  <si>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</si>
  <si>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</si>
  <si>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</si>
  <si>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</si>
  <si>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</si>
  <si>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</si>
  <si>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</si>
  <si>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</si>
  <si>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</si>
  <si>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</si>
  <si>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</si>
  <si>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</si>
  <si>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</si>
  <si>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</si>
  <si>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</si>
  <si>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</si>
  <si>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</si>
  <si>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</si>
  <si>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</si>
  <si>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</si>
  <si>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</si>
  <si>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</si>
  <si>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</si>
  <si>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</si>
  <si>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</si>
  <si>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</si>
  <si>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</si>
  <si>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</si>
  <si>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</si>
  <si>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</si>
  <si>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</si>
  <si>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</si>
  <si>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</si>
  <si>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</si>
  <si>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</si>
  <si>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</si>
  <si>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</si>
  <si>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</si>
  <si>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</si>
  <si>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</si>
  <si>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</si>
  <si>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A2012RH384</t>
  </si>
  <si>
    <t>Alexandre HUET</t>
  </si>
  <si>
    <t>Tel : 01-39-11-45-30</t>
  </si>
  <si>
    <t>Port: 06-24-21-09-21</t>
  </si>
  <si>
    <t>Fax : 01-39-11-81-07</t>
  </si>
  <si>
    <t>Email : alexandre.huet@eiffage.com</t>
  </si>
  <si>
    <t>Eiffage</t>
  </si>
  <si>
    <t>VTEK/P-12</t>
  </si>
  <si>
    <t>Amplificateur</t>
  </si>
  <si>
    <t>modèle court pour séries ZHM 02 - ZHM 04 et HM</t>
  </si>
  <si>
    <t>Connecteur 5 pin S713 (M12)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</si>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</sst>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re.huet@eiffag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41197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3</v>
      </c>
      <c r="H23" s="48">
        <v>304</v>
      </c>
      <c r="I23" s="47"/>
      <c r="J23" s="47">
        <f>G23*H23</f>
        <v>912</v>
      </c>
      <c r="K23" s="76" t="s">
        <v>21</v>
      </c>
      <c r="L23" s="17">
        <v>304</v>
      </c>
      <c r="M23" s="84">
        <v>0.35</v>
      </c>
      <c r="N23" s="17">
        <f>L23*(1-M23)</f>
        <v>197.6</v>
      </c>
      <c r="O23" s="98">
        <v>0.4</v>
      </c>
      <c r="P23" s="95">
        <f>N23/(1-O23)</f>
        <v>329.33333333333331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912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34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38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35</v>
      </c>
      <c r="H32" s="70" t="s">
        <v>3</v>
      </c>
      <c r="I32" s="71"/>
      <c r="J32" s="71">
        <v>25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36</v>
      </c>
      <c r="H33" s="48" t="s">
        <v>3</v>
      </c>
      <c r="I33" s="47"/>
      <c r="J33" s="47">
        <f>SUM(J29:J32)</f>
        <v>937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37</v>
      </c>
      <c r="H34" s="63" t="s">
        <v>3</v>
      </c>
      <c r="I34" s="64"/>
      <c r="J34" s="64">
        <f>0.196*J33</f>
        <v>183.65200000000002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1120.652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54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39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40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41</v>
      </c>
      <c r="E43" s="18" t="s">
        <v>66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48</v>
      </c>
      <c r="E44" s="87" t="s">
        <v>52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49</v>
      </c>
      <c r="E45" s="17" t="s">
        <v>42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53</v>
      </c>
      <c r="E46" s="22" t="s">
        <v>43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17" t="s">
        <v>44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51</v>
      </c>
      <c r="E48" s="11" t="s">
        <v>45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46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47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blocked::mailto:alexandre.huet@eiffage.com" display="mailto:alexandre.huet@eiffage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2012-10-15T08:46:12Z</dcterms:modified>
</cp:coreProperties>
</file>