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QUOTE!$A$1:$K$86</definedName>
  </definedNames>
  <calcPr calcId="145621"/>
</workbook>
</file>

<file path=xl/calcChain.xml><?xml version="1.0" encoding="utf-8"?>
<calcChain xmlns="http://schemas.openxmlformats.org/spreadsheetml/2006/main">
  <c r="J60" i="1" l="1"/>
  <c r="H50" i="1"/>
  <c r="J50" i="1" s="1"/>
  <c r="J31" i="1"/>
  <c r="J35" i="1"/>
  <c r="N23" i="1" l="1"/>
  <c r="P23" i="1" s="1"/>
  <c r="J23" i="1" l="1"/>
  <c r="J64" i="1" s="1"/>
  <c r="J65" i="1" l="1"/>
  <c r="J66" i="1" s="1"/>
</calcChain>
</file>

<file path=xl/sharedStrings.xml><?xml version="1.0" encoding="utf-8"?>
<sst xmlns="http://schemas.openxmlformats.org/spreadsheetml/2006/main" count="116" uniqueCount="94">
  <si>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</si>
  <si>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</si>
  <si>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</si>
  <si>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</si>
  <si>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</si>
  <si>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</si>
  <si>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</si>
  <si>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</si>
  <si>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</si>
  <si>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</si>
  <si>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</si>
  <si>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</si>
  <si>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</si>
  <si>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</si>
  <si>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</si>
  <si>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</si>
  <si>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</si>
  <si>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</si>
  <si>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</si>
  <si>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</si>
  <si>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</si>
  <si>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</si>
  <si>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</si>
  <si>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</si>
  <si>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</si>
  <si>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</si>
  <si>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</si>
  <si>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</si>
  <si>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</si>
  <si>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</si>
  <si>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</si>
  <si>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</si>
  <si>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</si>
  <si>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</si>
  <si>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</si>
  <si>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</si>
  <si>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</si>
  <si>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</si>
  <si>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</si>
  <si>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</si>
  <si>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</si>
  <si>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</si>
  <si>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</si>
  <si>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</si>
  <si>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</si>
  <si>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</si>
  <si>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</si>
  <si>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</si>
  <si>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</si>
  <si>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</si>
  <si>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</si>
  <si>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</si>
  <si>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</si>
  <si>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</si>
  <si>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</si>
  <si>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A2012RH381</t>
  </si>
  <si>
    <t>13 Rue du Grand Pré</t>
  </si>
  <si>
    <t>57140 Norroy-le-Veneur</t>
  </si>
  <si>
    <t>03 87 31 07 00</t>
  </si>
  <si>
    <t>03 87 51 15 18</t>
  </si>
  <si>
    <t>06 89 46 10 76</t>
  </si>
  <si>
    <t>Yann CHEPEAUX &lt;yann.chepeaux@inov-industrie.fr&gt;</t>
  </si>
  <si>
    <t>Yann CHEPEAUX</t>
  </si>
  <si>
    <t>Inov Industrie</t>
  </si>
  <si>
    <t>MCF0250AGND010000</t>
  </si>
  <si>
    <t>Débitmètre massique thermique MCF</t>
  </si>
  <si>
    <t>Gamme de mesure 30 à 3000 Nl/mn</t>
  </si>
  <si>
    <t>Connexion Gaz 1'' femelle</t>
  </si>
  <si>
    <t>Avec afficheur intégré</t>
  </si>
  <si>
    <t>Sortie : 4-20mA et impulsions</t>
  </si>
  <si>
    <t>Fonction totalisation</t>
  </si>
  <si>
    <t>Alimentation : 24Vdc</t>
  </si>
  <si>
    <t>PA5-4ISX5SK</t>
  </si>
  <si>
    <t>Connecteur M12 et câble 5 mètres</t>
  </si>
  <si>
    <t>alternative:</t>
  </si>
  <si>
    <t>Débitmètre massique thermique SS30.301</t>
  </si>
  <si>
    <t>Gamme de mesure : 0,8 à 229 Nm3/h</t>
  </si>
  <si>
    <t>sortie impulsions et 4-20mA</t>
  </si>
  <si>
    <t>Connexion : R1''</t>
  </si>
  <si>
    <t>508 523</t>
  </si>
  <si>
    <t>dito</t>
  </si>
  <si>
    <t>Gamme de mesure : 3 à 712 Nm3/h</t>
  </si>
  <si>
    <t>Connexion : R2''</t>
  </si>
  <si>
    <t>MCF0500AGND010000</t>
  </si>
  <si>
    <t>Gamme de mesure 120 à 12000 Nl/mn</t>
  </si>
  <si>
    <t>Connexion Gaz 2'' femelle</t>
  </si>
  <si>
    <t>524 600-2161111108</t>
  </si>
  <si>
    <t>Sonde thermique massique SS20.600</t>
  </si>
  <si>
    <t>Longueur de sonde : 200mm</t>
  </si>
  <si>
    <t>Avec raccord de passage intégré en Gaz 1/2'' laiton</t>
  </si>
  <si>
    <t>Gamme de vitesse : 0-220Nm/s</t>
  </si>
  <si>
    <t>Pression : jusqu'à 16 bars</t>
  </si>
  <si>
    <t>Sortie : 4-20mA linéarisée</t>
  </si>
  <si>
    <t>livré Norroy-le-Veneur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</si>
</sst>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  <xf numFmtId="0" fontId="9" fillId="0" borderId="0" xfId="3" quotePrefix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3"/>
  <sheetViews>
    <sheetView tabSelected="1" zoomScaleNormal="100" workbookViewId="0">
      <selection activeCell="E69" sqref="E6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63</v>
      </c>
      <c r="E8" s="8"/>
      <c r="F8" s="21"/>
      <c r="G8" s="21"/>
      <c r="H8" s="30" t="s">
        <v>1</v>
      </c>
      <c r="I8" s="17"/>
      <c r="J8" s="74">
        <v>41193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62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61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1</v>
      </c>
      <c r="H23" s="48">
        <v>550</v>
      </c>
      <c r="I23" s="47"/>
      <c r="J23" s="47">
        <f>G23*H23</f>
        <v>550</v>
      </c>
      <c r="K23" s="76" t="s">
        <v>21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6" t="s">
        <v>83</v>
      </c>
      <c r="E31" s="96" t="s">
        <v>80</v>
      </c>
      <c r="F31" s="96"/>
      <c r="G31" s="97">
        <v>1</v>
      </c>
      <c r="H31" s="48">
        <v>680</v>
      </c>
      <c r="I31" s="47"/>
      <c r="J31" s="47">
        <f>G31*H31</f>
        <v>680</v>
      </c>
      <c r="K31" s="76" t="s">
        <v>21</v>
      </c>
      <c r="M31" s="84"/>
      <c r="O31" s="98"/>
      <c r="P31" s="95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84</v>
      </c>
      <c r="F32" s="96"/>
      <c r="G32" s="97"/>
      <c r="H32" s="48"/>
      <c r="I32" s="47"/>
      <c r="J32" s="47"/>
      <c r="K32" s="76"/>
      <c r="M32" s="84"/>
      <c r="O32" s="98"/>
      <c r="P32" s="95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85</v>
      </c>
      <c r="F33" s="96"/>
      <c r="G33" s="97"/>
      <c r="H33" s="48"/>
      <c r="I33" s="47"/>
      <c r="J33" s="47"/>
      <c r="K33" s="76"/>
      <c r="M33" s="84"/>
      <c r="O33" s="98"/>
      <c r="P33" s="95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>
        <v>3</v>
      </c>
      <c r="C35" s="11"/>
      <c r="D35" s="96" t="s">
        <v>72</v>
      </c>
      <c r="E35" s="96" t="s">
        <v>73</v>
      </c>
      <c r="F35" s="96"/>
      <c r="G35" s="97">
        <v>2</v>
      </c>
      <c r="H35" s="48">
        <v>23</v>
      </c>
      <c r="I35" s="47"/>
      <c r="J35" s="47">
        <f>G35*H35</f>
        <v>46</v>
      </c>
      <c r="K35" s="76" t="s">
        <v>21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 t="s">
        <v>74</v>
      </c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102">
        <v>508521</v>
      </c>
      <c r="E39" s="96" t="s">
        <v>75</v>
      </c>
      <c r="F39" s="96"/>
      <c r="G39" s="97">
        <v>1</v>
      </c>
      <c r="H39" s="48">
        <v>640</v>
      </c>
      <c r="I39" s="47"/>
      <c r="J39" s="47"/>
      <c r="K39" s="76" t="s">
        <v>21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76</v>
      </c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68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77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71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 t="s">
        <v>78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/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103" t="s">
        <v>79</v>
      </c>
      <c r="E46" s="96" t="s">
        <v>80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81</v>
      </c>
      <c r="F47" s="96"/>
      <c r="G47" s="97">
        <v>1</v>
      </c>
      <c r="H47" s="48">
        <v>840</v>
      </c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 t="s">
        <v>82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/>
      <c r="E49" s="96"/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>
        <v>4</v>
      </c>
      <c r="C50" s="11"/>
      <c r="D50" s="96" t="s">
        <v>86</v>
      </c>
      <c r="E50" s="96" t="s">
        <v>87</v>
      </c>
      <c r="F50" s="96"/>
      <c r="G50" s="97">
        <v>1</v>
      </c>
      <c r="H50" s="48">
        <f>1120+220</f>
        <v>1340</v>
      </c>
      <c r="I50" s="47"/>
      <c r="J50" s="47">
        <f>G50*H50</f>
        <v>1340</v>
      </c>
      <c r="K50" s="76" t="s">
        <v>21</v>
      </c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/>
      <c r="E51" s="96" t="s">
        <v>88</v>
      </c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/>
      <c r="E52" s="96" t="s">
        <v>89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D53" s="96"/>
      <c r="E53" s="96" t="s">
        <v>90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D54" s="96"/>
      <c r="E54" s="96" t="s">
        <v>91</v>
      </c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2"/>
      <c r="C55" s="11"/>
      <c r="D55" s="96"/>
      <c r="E55" s="96" t="s">
        <v>92</v>
      </c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2"/>
      <c r="C56" s="11"/>
      <c r="D56" s="96"/>
      <c r="E56" s="96" t="s">
        <v>71</v>
      </c>
      <c r="F56" s="96"/>
      <c r="G56" s="97"/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2"/>
      <c r="C57" s="11"/>
      <c r="D57" s="96"/>
      <c r="E57" s="96"/>
      <c r="F57" s="96"/>
      <c r="G57" s="97"/>
      <c r="H57" s="48"/>
      <c r="I57" s="47"/>
      <c r="J57" s="47"/>
      <c r="K57" s="7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2"/>
      <c r="C58" s="11"/>
      <c r="D58" s="96"/>
      <c r="E58" s="96"/>
      <c r="F58" s="96"/>
      <c r="G58" s="97"/>
      <c r="H58" s="48"/>
      <c r="I58" s="47"/>
      <c r="J58" s="47"/>
      <c r="K58" s="7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ht="15.75" customHeight="1" thickBot="1">
      <c r="A59" s="17"/>
      <c r="B59" s="58"/>
      <c r="C59" s="59"/>
      <c r="D59" s="60"/>
      <c r="E59" s="61"/>
      <c r="F59" s="62"/>
      <c r="G59" s="62"/>
      <c r="H59" s="63"/>
      <c r="I59" s="64"/>
      <c r="J59" s="64"/>
      <c r="K59" s="77"/>
    </row>
    <row r="60" spans="1:250" ht="15.75" customHeight="1">
      <c r="A60" s="17"/>
      <c r="B60" s="11"/>
      <c r="C60" s="11"/>
      <c r="D60" s="12"/>
      <c r="E60" s="21"/>
      <c r="F60" s="11"/>
      <c r="G60" s="30" t="s">
        <v>4</v>
      </c>
      <c r="H60" s="48" t="s">
        <v>3</v>
      </c>
      <c r="I60" s="47"/>
      <c r="J60" s="47">
        <f>SUM(J22:J59)</f>
        <v>2616</v>
      </c>
      <c r="K60" s="57"/>
    </row>
    <row r="61" spans="1:250" ht="15.75" customHeight="1">
      <c r="A61" s="17"/>
      <c r="B61" s="11"/>
      <c r="C61" s="11"/>
      <c r="D61" s="12"/>
      <c r="E61" s="41"/>
      <c r="F61" s="39"/>
      <c r="G61" s="40" t="s">
        <v>34</v>
      </c>
      <c r="H61" s="49" t="s">
        <v>3</v>
      </c>
      <c r="I61" s="50"/>
      <c r="J61" s="50">
        <v>0</v>
      </c>
      <c r="K61" s="55"/>
    </row>
    <row r="62" spans="1:250" ht="15.75" customHeight="1">
      <c r="A62" s="17"/>
      <c r="B62" s="11"/>
      <c r="C62" s="11"/>
      <c r="D62" s="12"/>
      <c r="E62" s="42"/>
      <c r="F62" s="43"/>
      <c r="G62" s="54" t="s">
        <v>38</v>
      </c>
      <c r="H62" s="51" t="s">
        <v>3</v>
      </c>
      <c r="I62" s="52"/>
      <c r="J62" s="52">
        <v>0</v>
      </c>
      <c r="K62" s="56"/>
    </row>
    <row r="63" spans="1:250" ht="15.75" customHeight="1" thickBot="1">
      <c r="A63" s="17"/>
      <c r="B63" s="59"/>
      <c r="C63" s="59"/>
      <c r="D63" s="58"/>
      <c r="E63" s="67"/>
      <c r="F63" s="68"/>
      <c r="G63" s="69" t="s">
        <v>35</v>
      </c>
      <c r="H63" s="70" t="s">
        <v>3</v>
      </c>
      <c r="I63" s="71"/>
      <c r="J63" s="71">
        <v>25</v>
      </c>
      <c r="K63" s="72"/>
    </row>
    <row r="64" spans="1:250" ht="15.75" customHeight="1">
      <c r="A64" s="17"/>
      <c r="B64" s="11"/>
      <c r="C64" s="11"/>
      <c r="D64" s="12"/>
      <c r="E64" s="21"/>
      <c r="F64" s="11"/>
      <c r="G64" s="29" t="s">
        <v>36</v>
      </c>
      <c r="H64" s="48" t="s">
        <v>3</v>
      </c>
      <c r="I64" s="47"/>
      <c r="J64" s="47">
        <f>SUM(J60:J63)</f>
        <v>2641</v>
      </c>
      <c r="K64" s="57"/>
    </row>
    <row r="65" spans="1:250" ht="15.75" customHeight="1" thickBot="1">
      <c r="A65" s="17"/>
      <c r="B65" s="59"/>
      <c r="C65" s="59"/>
      <c r="D65" s="58"/>
      <c r="E65" s="61"/>
      <c r="F65" s="59"/>
      <c r="G65" s="65" t="s">
        <v>37</v>
      </c>
      <c r="H65" s="63" t="s">
        <v>3</v>
      </c>
      <c r="I65" s="64"/>
      <c r="J65" s="64">
        <f>0.196*J64</f>
        <v>517.63599999999997</v>
      </c>
      <c r="K65" s="66"/>
    </row>
    <row r="66" spans="1:250" ht="15.75" customHeight="1">
      <c r="A66" s="17"/>
      <c r="B66" s="11"/>
      <c r="C66" s="11"/>
      <c r="D66" s="12"/>
      <c r="E66" s="17"/>
      <c r="F66" s="11"/>
      <c r="G66" s="53" t="s">
        <v>4</v>
      </c>
      <c r="H66" s="48" t="s">
        <v>3</v>
      </c>
      <c r="I66" s="47"/>
      <c r="J66" s="48">
        <f>SUM(J64:J65)</f>
        <v>3158.636</v>
      </c>
      <c r="K66" s="57"/>
    </row>
    <row r="67" spans="1:250" ht="15.75" customHeight="1">
      <c r="A67" s="17"/>
      <c r="B67" s="11"/>
      <c r="C67" s="11"/>
      <c r="D67" s="12"/>
      <c r="E67" s="17"/>
      <c r="F67" s="11"/>
      <c r="G67" s="53"/>
      <c r="H67" s="48"/>
      <c r="I67" s="47"/>
      <c r="J67" s="48"/>
      <c r="K67" s="57"/>
    </row>
    <row r="68" spans="1:250" s="17" customFormat="1" ht="15.75" customHeight="1">
      <c r="B68" s="26" t="s">
        <v>54</v>
      </c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1:250" s="17" customFormat="1" ht="15.75" customHeight="1">
      <c r="B69" s="18" t="s">
        <v>39</v>
      </c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1:250" s="17" customFormat="1" ht="15.75" customHeight="1">
      <c r="B70" s="18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1:250" s="17" customFormat="1" ht="15.75" customHeight="1">
      <c r="B71" s="18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1:250" s="17" customFormat="1" ht="15.75" customHeight="1">
      <c r="B72" s="11"/>
      <c r="C72" s="11"/>
      <c r="D72" s="18"/>
      <c r="E72" s="11"/>
      <c r="F72" s="11"/>
      <c r="G72" s="13"/>
      <c r="H72" s="19"/>
      <c r="I72" s="11"/>
      <c r="J72" s="15"/>
      <c r="K72" s="16"/>
      <c r="L72" s="2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1:250" s="17" customFormat="1" ht="15.75" customHeight="1">
      <c r="C73" s="11"/>
      <c r="D73" s="73" t="s">
        <v>40</v>
      </c>
      <c r="E73" s="11"/>
      <c r="F73" s="11"/>
      <c r="G73" s="13"/>
      <c r="H73" s="14"/>
      <c r="I73" s="11"/>
      <c r="J73" s="7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1:250" s="17" customFormat="1" ht="15.75" customHeight="1">
      <c r="B74" s="11"/>
      <c r="C74" s="11"/>
      <c r="D74" s="53" t="s">
        <v>41</v>
      </c>
      <c r="E74" s="18" t="s">
        <v>93</v>
      </c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s="17" customFormat="1" ht="15.75" customHeight="1">
      <c r="D75" s="25" t="s">
        <v>48</v>
      </c>
      <c r="E75" s="87" t="s">
        <v>52</v>
      </c>
      <c r="K75" s="21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1:250" s="17" customFormat="1" ht="15.75" customHeight="1">
      <c r="D76" s="25" t="s">
        <v>49</v>
      </c>
      <c r="E76" s="17" t="s">
        <v>42</v>
      </c>
      <c r="K76" s="21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1:250" s="17" customFormat="1" ht="15.75" customHeight="1">
      <c r="D77" s="25" t="s">
        <v>53</v>
      </c>
      <c r="E77" s="22" t="s">
        <v>43</v>
      </c>
      <c r="K77" s="21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s="17" customFormat="1" ht="15.75" customHeight="1">
      <c r="D78" s="25" t="s">
        <v>50</v>
      </c>
      <c r="E78" s="17" t="s">
        <v>44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B79" s="11"/>
      <c r="C79" s="11"/>
      <c r="D79" s="53" t="s">
        <v>51</v>
      </c>
      <c r="E79" s="11" t="s">
        <v>45</v>
      </c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B80" s="11"/>
      <c r="C80" s="11"/>
      <c r="D80" s="12"/>
      <c r="E80" s="11"/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 t="s">
        <v>46</v>
      </c>
      <c r="C81" s="11"/>
      <c r="D81" s="12"/>
      <c r="E81" s="11"/>
      <c r="F81" s="11"/>
      <c r="G81" s="13"/>
      <c r="H81" s="14"/>
      <c r="I81" s="11"/>
      <c r="J81" s="15"/>
      <c r="K81" s="16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1"/>
      <c r="C82" s="11"/>
      <c r="D82" s="12"/>
      <c r="E82" s="11"/>
      <c r="F82" s="11"/>
      <c r="G82" s="13"/>
      <c r="H82" s="14"/>
      <c r="I82" s="11"/>
      <c r="J82" s="15"/>
      <c r="K82" s="16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1"/>
      <c r="C83" s="11"/>
      <c r="D83" s="12"/>
      <c r="E83" s="11"/>
      <c r="F83" s="11"/>
      <c r="G83" s="13"/>
      <c r="H83" s="14"/>
      <c r="I83" s="11"/>
      <c r="J83" s="15"/>
      <c r="K83" s="16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B84" s="8"/>
      <c r="C84" s="8"/>
      <c r="D84" s="11"/>
      <c r="E84" s="11"/>
      <c r="F84" s="11"/>
      <c r="G84" s="23"/>
      <c r="H84" s="11"/>
      <c r="I84" s="11"/>
      <c r="J84" s="23"/>
      <c r="K84" s="2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s="17" customFormat="1" ht="15.75" customHeight="1">
      <c r="B85" s="11" t="s">
        <v>15</v>
      </c>
      <c r="C85" s="11"/>
      <c r="D85" s="11"/>
      <c r="E85" s="11"/>
      <c r="F85" s="11"/>
      <c r="G85" s="23"/>
      <c r="H85" s="11"/>
      <c r="I85" s="11"/>
      <c r="J85" s="23"/>
      <c r="K85" s="23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2:250" s="17" customFormat="1" ht="15.75" customHeight="1">
      <c r="B86" s="11" t="s">
        <v>47</v>
      </c>
      <c r="C86" s="8"/>
      <c r="D86" s="11"/>
      <c r="E86" s="11"/>
      <c r="F86" s="11"/>
      <c r="G86" s="23"/>
      <c r="H86" s="11"/>
      <c r="I86" s="11"/>
      <c r="J86" s="23"/>
      <c r="K86" s="23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2:250" ht="15.75" customHeight="1">
      <c r="B87" s="8"/>
      <c r="C87" s="8"/>
      <c r="D87" s="5"/>
      <c r="E87" s="6"/>
      <c r="F87" s="6"/>
      <c r="G87" s="7"/>
      <c r="H87" s="6"/>
      <c r="I87" s="6"/>
      <c r="J87" s="7"/>
      <c r="K87" s="7"/>
    </row>
    <row r="88" spans="2:250" ht="15.75" customHeight="1">
      <c r="B88" s="8"/>
      <c r="C88" s="8"/>
      <c r="D88" s="5"/>
      <c r="E88" s="6"/>
      <c r="F88" s="6"/>
      <c r="G88" s="7"/>
      <c r="H88" s="6"/>
      <c r="I88" s="6"/>
      <c r="J88" s="7"/>
      <c r="K88" s="7"/>
    </row>
    <row r="89" spans="2:250" ht="15.75" customHeight="1">
      <c r="B89" s="2"/>
      <c r="C89" s="2"/>
      <c r="D89" s="2"/>
      <c r="E89" s="2"/>
      <c r="F89" s="2"/>
      <c r="G89" s="7"/>
      <c r="H89" s="2"/>
      <c r="I89" s="2"/>
      <c r="J89" s="2"/>
      <c r="K89" s="2"/>
    </row>
    <row r="90" spans="2:250" ht="15.75" customHeight="1">
      <c r="B90" s="2"/>
      <c r="C90" s="2"/>
      <c r="D90" s="2"/>
      <c r="E90" s="2"/>
      <c r="F90" s="2"/>
      <c r="G90" s="7"/>
      <c r="H90" s="2"/>
      <c r="I90" s="2"/>
      <c r="J90" s="2"/>
      <c r="K90" s="2"/>
    </row>
    <row r="91" spans="2:250" ht="15.75" customHeight="1">
      <c r="B91" s="2"/>
      <c r="C91" s="2"/>
      <c r="D91" s="2"/>
      <c r="E91" s="2"/>
      <c r="F91" s="2"/>
      <c r="G91" s="7"/>
      <c r="H91" s="2"/>
      <c r="I91" s="2"/>
      <c r="J91" s="2"/>
      <c r="K91" s="2"/>
    </row>
    <row r="92" spans="2:250" ht="15.75" customHeight="1"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2:250" ht="15.75" customHeight="1">
      <c r="B93" s="2"/>
      <c r="C93" s="2"/>
      <c r="D93" s="2"/>
      <c r="E93" s="2"/>
      <c r="F93" s="2"/>
      <c r="G93" s="2"/>
      <c r="H93" s="2"/>
      <c r="I93" s="2"/>
      <c r="J93" s="2"/>
      <c r="K9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2012-10-11T16:44:50Z</dcterms:modified>
</cp:coreProperties>
</file>