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QUOTE!$A$1:$K$61</definedName>
  </definedNames>
  <calcPr calcId="145621"/>
</workbook>
</file>

<file path=xl/calcChain.xml><?xml version="1.0" encoding="utf-8"?>
<calcChain xmlns="http://schemas.openxmlformats.org/spreadsheetml/2006/main">
  <c r="N23" i="1" l="1"/>
  <c r="P23" i="1" s="1"/>
  <c r="J23" i="1" l="1"/>
  <c r="J35" i="1" s="1"/>
  <c r="J39" i="1" s="1"/>
  <c r="J40" i="1" l="1"/>
  <c r="J41" i="1" s="1"/>
</calcChain>
</file>

<file path=xl/sharedStrings.xml><?xml version="1.0" encoding="utf-8"?>
<sst xmlns="http://schemas.openxmlformats.org/spreadsheetml/2006/main" count="86" uniqueCount="72">
  <si>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</si>
  <si>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</si>
  <si>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</si>
  <si>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</si>
  <si>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</si>
  <si>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</si>
  <si>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</si>
  <si>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</si>
  <si>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</si>
  <si>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</si>
  <si>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</si>
  <si>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</si>
  <si>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</si>
  <si>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</si>
  <si>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</si>
  <si>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</si>
  <si>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</si>
  <si>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</si>
  <si>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</si>
  <si>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</si>
  <si>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</si>
  <si>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</si>
  <si>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</si>
  <si>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</si>
  <si>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</si>
  <si>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</si>
  <si>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</si>
  <si>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</si>
  <si>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</si>
  <si>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</si>
  <si>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</si>
  <si>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</si>
  <si>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</si>
  <si>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</si>
  <si>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</si>
  <si>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</si>
  <si>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</si>
  <si>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</si>
  <si>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</si>
  <si>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</si>
  <si>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</si>
  <si>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</si>
  <si>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</si>
  <si>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</si>
  <si>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</si>
  <si>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</si>
  <si>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</si>
  <si>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</si>
  <si>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</si>
  <si>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</si>
  <si>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</si>
  <si>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</si>
  <si>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</si>
  <si>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</si>
  <si>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A2012RH380</t>
  </si>
  <si>
    <t>RENAULT Usine de Flins</t>
  </si>
  <si>
    <t>UPL EE4 0 67</t>
  </si>
  <si>
    <t xml:space="preserve">Boulevard Pierre Lefaucheux, CS 30508 </t>
  </si>
  <si>
    <t>78415 Aubergenville Cedex</t>
  </si>
  <si>
    <t>Mr Francis PICHERE</t>
  </si>
  <si>
    <t>PICHERE Francis &lt;francis.pichere@renault.com&gt;</t>
  </si>
  <si>
    <t>tel :  +33 (0)1 76827639</t>
  </si>
  <si>
    <t>fax : +33 (0)1 76869658</t>
  </si>
  <si>
    <t>Vérification et calibration des débitmètres listés ci-dessous:</t>
  </si>
  <si>
    <t>DEB0037 Débitmètre à turbine HM17/25F N° série 1173908 et VTUK N° série 01707310</t>
  </si>
  <si>
    <t>DEB0035 Débitmètre à turbine HM17/25F N° série 1169908 et VTUK N° série 2513908</t>
  </si>
  <si>
    <t>DEB0038 Débitmètre à turbine HM17/25F N° série 01185908 et VTUK N° série 02520908</t>
  </si>
  <si>
    <t>DEB0036 Débitmètre à turbine HM17/25F N° série 1172908 et VTUK N° série 1708310</t>
  </si>
  <si>
    <t>DEB0041 Débitmètre à turbine HM19/25F N° série 1162908 et VTUK N° série 2519908</t>
  </si>
  <si>
    <t>5</t>
  </si>
  <si>
    <t>Si au cours de la vérification, des pièces seraient à changer, un autre devis vous serait proposé</t>
  </si>
  <si>
    <t xml:space="preserve">Ex work  Bad Kötzting Allemagne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</si>
</sst>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8"/>
  <sheetViews>
    <sheetView tabSelected="1" zoomScaleNormal="100" workbookViewId="0">
      <selection activeCell="F45" sqref="F4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41193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58</v>
      </c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59</v>
      </c>
      <c r="E12" s="8"/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61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62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60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63</v>
      </c>
      <c r="E23" s="96"/>
      <c r="F23" s="96"/>
      <c r="G23" s="97">
        <v>5</v>
      </c>
      <c r="H23" s="48">
        <v>398</v>
      </c>
      <c r="I23" s="47"/>
      <c r="J23" s="47">
        <f>G23*H23</f>
        <v>1990</v>
      </c>
      <c r="K23" s="76" t="s">
        <v>69</v>
      </c>
      <c r="M23" s="84">
        <v>0.56999999999999995</v>
      </c>
      <c r="N23" s="17">
        <f>L23*(1-M23)</f>
        <v>0</v>
      </c>
      <c r="O23" s="98">
        <v>0.4</v>
      </c>
      <c r="P23" s="95">
        <f>N23/(1-O23)</f>
        <v>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/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 t="s">
        <v>64</v>
      </c>
      <c r="E25" s="96"/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 t="s">
        <v>65</v>
      </c>
      <c r="E26" s="96"/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 t="s">
        <v>66</v>
      </c>
      <c r="E27" s="96"/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 t="s">
        <v>67</v>
      </c>
      <c r="E28" s="96"/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 t="s">
        <v>68</v>
      </c>
      <c r="E29" s="96"/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/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 t="s">
        <v>70</v>
      </c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E32" s="96"/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/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ht="15.75" customHeight="1" thickBot="1">
      <c r="A34" s="17"/>
      <c r="B34" s="58"/>
      <c r="C34" s="59"/>
      <c r="D34" s="60"/>
      <c r="E34" s="61"/>
      <c r="F34" s="62"/>
      <c r="G34" s="62"/>
      <c r="H34" s="63"/>
      <c r="I34" s="64"/>
      <c r="J34" s="64"/>
      <c r="K34" s="77"/>
    </row>
    <row r="35" spans="1:250" ht="15.75" customHeight="1">
      <c r="A35" s="17"/>
      <c r="B35" s="11"/>
      <c r="C35" s="11"/>
      <c r="D35" s="12"/>
      <c r="E35" s="21"/>
      <c r="F35" s="11"/>
      <c r="G35" s="30" t="s">
        <v>4</v>
      </c>
      <c r="H35" s="48" t="s">
        <v>3</v>
      </c>
      <c r="I35" s="47"/>
      <c r="J35" s="47">
        <f>SUM(J22:J34)</f>
        <v>1990</v>
      </c>
      <c r="K35" s="57"/>
    </row>
    <row r="36" spans="1:250" ht="15.75" customHeight="1">
      <c r="A36" s="17"/>
      <c r="B36" s="11"/>
      <c r="C36" s="11"/>
      <c r="D36" s="12"/>
      <c r="E36" s="41"/>
      <c r="F36" s="39"/>
      <c r="G36" s="40" t="s">
        <v>33</v>
      </c>
      <c r="H36" s="49" t="s">
        <v>3</v>
      </c>
      <c r="I36" s="50"/>
      <c r="J36" s="50">
        <v>0</v>
      </c>
      <c r="K36" s="55"/>
    </row>
    <row r="37" spans="1:250" ht="15.75" customHeight="1">
      <c r="A37" s="17"/>
      <c r="B37" s="11"/>
      <c r="C37" s="11"/>
      <c r="D37" s="12"/>
      <c r="E37" s="42"/>
      <c r="F37" s="43"/>
      <c r="G37" s="54" t="s">
        <v>37</v>
      </c>
      <c r="H37" s="51" t="s">
        <v>3</v>
      </c>
      <c r="I37" s="52"/>
      <c r="J37" s="52">
        <v>0</v>
      </c>
      <c r="K37" s="56"/>
    </row>
    <row r="38" spans="1:250" ht="15.75" customHeight="1" thickBot="1">
      <c r="A38" s="17"/>
      <c r="B38" s="59"/>
      <c r="C38" s="59"/>
      <c r="D38" s="58"/>
      <c r="E38" s="67"/>
      <c r="F38" s="68"/>
      <c r="G38" s="69" t="s">
        <v>34</v>
      </c>
      <c r="H38" s="70" t="s">
        <v>3</v>
      </c>
      <c r="I38" s="71"/>
      <c r="J38" s="71"/>
      <c r="K38" s="72"/>
    </row>
    <row r="39" spans="1:250" ht="15.75" customHeight="1">
      <c r="A39" s="17"/>
      <c r="B39" s="11"/>
      <c r="C39" s="11"/>
      <c r="D39" s="12"/>
      <c r="E39" s="21"/>
      <c r="F39" s="11"/>
      <c r="G39" s="29" t="s">
        <v>35</v>
      </c>
      <c r="H39" s="48" t="s">
        <v>3</v>
      </c>
      <c r="I39" s="47"/>
      <c r="J39" s="47">
        <f>SUM(J35:J38)</f>
        <v>1990</v>
      </c>
      <c r="K39" s="57"/>
    </row>
    <row r="40" spans="1:250" ht="15.75" customHeight="1" thickBot="1">
      <c r="A40" s="17"/>
      <c r="B40" s="59"/>
      <c r="C40" s="59"/>
      <c r="D40" s="58"/>
      <c r="E40" s="61"/>
      <c r="F40" s="59"/>
      <c r="G40" s="65" t="s">
        <v>36</v>
      </c>
      <c r="H40" s="63" t="s">
        <v>3</v>
      </c>
      <c r="I40" s="64"/>
      <c r="J40" s="64">
        <f>0.196*J39</f>
        <v>390.04</v>
      </c>
      <c r="K40" s="66"/>
    </row>
    <row r="41" spans="1:250" ht="15.75" customHeight="1">
      <c r="A41" s="17"/>
      <c r="B41" s="11"/>
      <c r="C41" s="11"/>
      <c r="D41" s="12"/>
      <c r="E41" s="17"/>
      <c r="F41" s="11"/>
      <c r="G41" s="53" t="s">
        <v>4</v>
      </c>
      <c r="H41" s="48" t="s">
        <v>3</v>
      </c>
      <c r="I41" s="47"/>
      <c r="J41" s="48">
        <f>SUM(J39:J40)</f>
        <v>2380.04</v>
      </c>
      <c r="K41" s="57"/>
    </row>
    <row r="42" spans="1:250" ht="15.75" customHeight="1">
      <c r="A42" s="17"/>
      <c r="B42" s="11"/>
      <c r="C42" s="11"/>
      <c r="D42" s="12"/>
      <c r="E42" s="17"/>
      <c r="F42" s="11"/>
      <c r="G42" s="53"/>
      <c r="H42" s="48"/>
      <c r="I42" s="47"/>
      <c r="J42" s="48"/>
      <c r="K42" s="57"/>
    </row>
    <row r="43" spans="1:250" s="17" customFormat="1" ht="15.75" customHeight="1">
      <c r="B43" s="26" t="s">
        <v>53</v>
      </c>
      <c r="C43" s="11"/>
      <c r="D43" s="12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8" t="s">
        <v>38</v>
      </c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8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8"/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1"/>
      <c r="C47" s="11"/>
      <c r="D47" s="18"/>
      <c r="E47" s="11"/>
      <c r="F47" s="11"/>
      <c r="G47" s="13"/>
      <c r="H47" s="19"/>
      <c r="I47" s="11"/>
      <c r="J47" s="15"/>
      <c r="K47" s="16"/>
      <c r="L47" s="2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C48" s="11"/>
      <c r="D48" s="73" t="s">
        <v>39</v>
      </c>
      <c r="E48" s="11"/>
      <c r="F48" s="11"/>
      <c r="G48" s="13"/>
      <c r="H48" s="14"/>
      <c r="I48" s="11"/>
      <c r="J48" s="7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/>
      <c r="C49" s="11"/>
      <c r="D49" s="53" t="s">
        <v>40</v>
      </c>
      <c r="E49" s="18" t="s">
        <v>71</v>
      </c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47</v>
      </c>
      <c r="E50" s="87" t="s">
        <v>51</v>
      </c>
      <c r="K50" s="21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48</v>
      </c>
      <c r="E51" s="17" t="s">
        <v>41</v>
      </c>
      <c r="K51" s="21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52</v>
      </c>
      <c r="E52" s="22" t="s">
        <v>42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49</v>
      </c>
      <c r="E53" s="17" t="s">
        <v>43</v>
      </c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53" t="s">
        <v>50</v>
      </c>
      <c r="E54" s="11" t="s">
        <v>44</v>
      </c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 t="s">
        <v>45</v>
      </c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8"/>
      <c r="C59" s="8"/>
      <c r="D59" s="11"/>
      <c r="E59" s="11"/>
      <c r="F59" s="11"/>
      <c r="G59" s="23"/>
      <c r="H59" s="11"/>
      <c r="I59" s="11"/>
      <c r="J59" s="23"/>
      <c r="K59" s="24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 t="s">
        <v>15</v>
      </c>
      <c r="C60" s="11"/>
      <c r="D60" s="11"/>
      <c r="E60" s="11"/>
      <c r="F60" s="11"/>
      <c r="G60" s="23"/>
      <c r="H60" s="11"/>
      <c r="I60" s="11"/>
      <c r="J60" s="23"/>
      <c r="K60" s="23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 t="s">
        <v>46</v>
      </c>
      <c r="C61" s="8"/>
      <c r="D61" s="11"/>
      <c r="E61" s="11"/>
      <c r="F61" s="11"/>
      <c r="G61" s="23"/>
      <c r="H61" s="11"/>
      <c r="I61" s="11"/>
      <c r="J61" s="23"/>
      <c r="K61" s="23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ht="15.75" customHeight="1">
      <c r="B62" s="8"/>
      <c r="C62" s="8"/>
      <c r="D62" s="5"/>
      <c r="E62" s="6"/>
      <c r="F62" s="6"/>
      <c r="G62" s="7"/>
      <c r="H62" s="6"/>
      <c r="I62" s="6"/>
      <c r="J62" s="7"/>
      <c r="K62" s="7"/>
    </row>
    <row r="63" spans="2:25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2012-10-11T16:05:16Z</dcterms:modified>
</cp:coreProperties>
</file>