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QUOTE!$A$1:$K$71</definedName>
  </definedNames>
  <calcPr calcId="145621"/>
</workbook>
</file>

<file path=xl/calcChain.xml><?xml version="1.0" encoding="utf-8"?>
<calcChain xmlns="http://schemas.openxmlformats.org/spreadsheetml/2006/main">
  <c r="H23" i="1" l="1"/>
  <c r="J33" i="1" l="1"/>
  <c r="N23" i="1" l="1"/>
  <c r="P23" i="1" s="1"/>
  <c r="J23" i="1" l="1"/>
  <c r="J45" i="1" s="1"/>
  <c r="J49" i="1" s="1"/>
  <c r="J50" i="1" l="1"/>
  <c r="J51" i="1" s="1"/>
</calcChain>
</file>

<file path=xl/sharedStrings.xml><?xml version="1.0" encoding="utf-8"?>
<sst xmlns="http://schemas.openxmlformats.org/spreadsheetml/2006/main" count="105" uniqueCount="89">
  <si>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</si>
  <si>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</si>
  <si>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</si>
  <si>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</si>
  <si>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</si>
  <si>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</si>
  <si>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</si>
  <si>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</si>
  <si>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</si>
  <si>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</si>
  <si>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</si>
  <si>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</si>
  <si>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</si>
  <si>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</si>
  <si>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</si>
  <si>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</si>
  <si>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</si>
  <si>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</si>
  <si>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</si>
  <si>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</si>
  <si>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</si>
  <si>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</si>
  <si>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</si>
  <si>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</si>
  <si>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</si>
  <si>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</si>
  <si>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</si>
  <si>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</si>
  <si>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</si>
  <si>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</si>
  <si>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</si>
  <si>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</si>
  <si>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</si>
  <si>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</si>
  <si>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</si>
  <si>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</si>
  <si>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</si>
  <si>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</si>
  <si>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</si>
  <si>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</si>
  <si>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</si>
  <si>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</si>
  <si>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</si>
  <si>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</si>
  <si>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</si>
  <si>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</si>
  <si>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</si>
  <si>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</si>
  <si>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</si>
  <si>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</si>
  <si>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</si>
  <si>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</si>
  <si>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</si>
  <si>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</si>
  <si>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A2012RH379</t>
  </si>
  <si>
    <t>Jean-Damien MULLER</t>
  </si>
  <si>
    <t>INFLUTHERM SARL</t>
  </si>
  <si>
    <t>Centre d’Entreprises et d’Innovation 2</t>
  </si>
  <si>
    <t>58 Boulevard Niels Bohr</t>
  </si>
  <si>
    <t>BP 52132</t>
  </si>
  <si>
    <t>69603 VILLEURBANNE Cedex</t>
  </si>
  <si>
    <t>Tél : 04.37.47.89.40</t>
  </si>
  <si>
    <t>www.influtherm.com</t>
  </si>
  <si>
    <t>gilles.blanc@influtherm.com</t>
  </si>
  <si>
    <t>Sonde thermique massique SS20.260</t>
  </si>
  <si>
    <t>Longueur de sonde : 200mm</t>
  </si>
  <si>
    <t>Vitesse: 0-10m/s</t>
  </si>
  <si>
    <t>Temperature : -20° à 120°C</t>
  </si>
  <si>
    <t>Avec câble 2 mètres</t>
  </si>
  <si>
    <t>Précision standard</t>
  </si>
  <si>
    <t>2</t>
  </si>
  <si>
    <t>517 206</t>
  </si>
  <si>
    <t>Raccord de passage G1/2'' laiton</t>
  </si>
  <si>
    <t>Option:</t>
  </si>
  <si>
    <t>527 330</t>
  </si>
  <si>
    <t>Afficheur MD10.015</t>
  </si>
  <si>
    <t>Afficheur déporté</t>
  </si>
  <si>
    <t>Deux relais d'alarme</t>
  </si>
  <si>
    <t>Deux entrées 4-20mA</t>
  </si>
  <si>
    <t>Alimentation : 24Vdc</t>
  </si>
  <si>
    <t>Deux sorties 4-20mA linéarisées (vitesse et température)</t>
  </si>
  <si>
    <t>Affichage : vitesse, débit, température et fonction totalisation</t>
  </si>
  <si>
    <t>Alimentation sonde SS20.260 intégrée</t>
  </si>
  <si>
    <t>Alimentation : 230Vac</t>
  </si>
  <si>
    <t>Retransmission signal vitesse ou débit via 4-20mA</t>
  </si>
  <si>
    <t>Livré  VILLEURBANNE</t>
  </si>
  <si>
    <t>506 690-2-32241</t>
  </si>
  <si>
    <t>Avec certificat de calibration type ISO et précision: +-3%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</si>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</sst>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3" quotePrefix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flutherm.com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8"/>
  <sheetViews>
    <sheetView tabSelected="1" topLeftCell="A4" zoomScaleNormal="100" workbookViewId="0">
      <selection activeCell="D28" sqref="D2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88</v>
      </c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20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17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19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 t="s">
        <v>56</v>
      </c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57</v>
      </c>
      <c r="E8" s="8"/>
      <c r="F8" s="21"/>
      <c r="G8" s="21"/>
      <c r="H8" s="30" t="s">
        <v>1</v>
      </c>
      <c r="I8" s="17"/>
      <c r="J8" s="74">
        <v>41197</v>
      </c>
      <c r="K8" s="21"/>
      <c r="M8" s="89"/>
    </row>
    <row r="9" spans="1:250" ht="15.75" customHeight="1">
      <c r="A9" s="17"/>
      <c r="B9" s="21"/>
      <c r="C9" s="21"/>
      <c r="D9" s="96" t="s">
        <v>58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59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60</v>
      </c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99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61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63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62</v>
      </c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86</v>
      </c>
      <c r="E23" s="96" t="s">
        <v>64</v>
      </c>
      <c r="F23" s="96"/>
      <c r="G23" s="97">
        <v>1</v>
      </c>
      <c r="H23" s="48">
        <f>410+201</f>
        <v>611</v>
      </c>
      <c r="I23" s="47"/>
      <c r="J23" s="47">
        <f>G23*H23</f>
        <v>611</v>
      </c>
      <c r="K23" s="76" t="s">
        <v>70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87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80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79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37"/>
      <c r="E30" s="96" t="s">
        <v>68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 t="s">
        <v>69</v>
      </c>
      <c r="F31" s="96"/>
      <c r="G31" s="97"/>
      <c r="H31" s="48"/>
      <c r="I31" s="47"/>
      <c r="J31" s="47"/>
      <c r="K31" s="76"/>
      <c r="M31" s="84"/>
      <c r="O31" s="98"/>
      <c r="P31" s="95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2</v>
      </c>
      <c r="C33" s="11"/>
      <c r="D33" s="100" t="s">
        <v>71</v>
      </c>
      <c r="E33" s="96" t="s">
        <v>72</v>
      </c>
      <c r="F33" s="96"/>
      <c r="G33" s="97">
        <v>1</v>
      </c>
      <c r="H33" s="48">
        <v>31</v>
      </c>
      <c r="I33" s="47"/>
      <c r="J33" s="47">
        <f>G33*H33</f>
        <v>31</v>
      </c>
      <c r="K33" s="76" t="s">
        <v>70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 t="s">
        <v>73</v>
      </c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100" t="s">
        <v>74</v>
      </c>
      <c r="E36" s="96" t="s">
        <v>75</v>
      </c>
      <c r="F36" s="96"/>
      <c r="G36" s="97">
        <v>1</v>
      </c>
      <c r="H36" s="48">
        <v>430</v>
      </c>
      <c r="I36" s="47"/>
      <c r="J36" s="47"/>
      <c r="K36" s="76" t="s">
        <v>70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76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81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77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 t="s">
        <v>78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 t="s">
        <v>82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96" t="s">
        <v>83</v>
      </c>
      <c r="F42" s="96"/>
      <c r="G42" s="97"/>
      <c r="H42" s="48"/>
      <c r="I42" s="47"/>
      <c r="J42" s="47"/>
      <c r="K42" s="76"/>
      <c r="M42" s="84"/>
      <c r="O42" s="98"/>
      <c r="P42" s="95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6"/>
      <c r="E43" s="96" t="s">
        <v>84</v>
      </c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ht="15.75" customHeight="1" thickBot="1">
      <c r="A44" s="17"/>
      <c r="B44" s="58"/>
      <c r="C44" s="59"/>
      <c r="D44" s="60"/>
      <c r="E44" s="61"/>
      <c r="F44" s="62"/>
      <c r="G44" s="62"/>
      <c r="H44" s="63"/>
      <c r="I44" s="64"/>
      <c r="J44" s="64"/>
      <c r="K44" s="77"/>
    </row>
    <row r="45" spans="1:250" ht="15.75" customHeight="1">
      <c r="A45" s="17"/>
      <c r="B45" s="11"/>
      <c r="C45" s="11"/>
      <c r="D45" s="12"/>
      <c r="E45" s="21"/>
      <c r="F45" s="11"/>
      <c r="G45" s="30" t="s">
        <v>4</v>
      </c>
      <c r="H45" s="48" t="s">
        <v>3</v>
      </c>
      <c r="I45" s="47"/>
      <c r="J45" s="47">
        <f>SUM(J22:J44)</f>
        <v>642</v>
      </c>
      <c r="K45" s="57"/>
    </row>
    <row r="46" spans="1:250" ht="15.75" customHeight="1">
      <c r="A46" s="17"/>
      <c r="B46" s="11"/>
      <c r="C46" s="11"/>
      <c r="D46" s="12"/>
      <c r="E46" s="41"/>
      <c r="F46" s="39"/>
      <c r="G46" s="40" t="s">
        <v>33</v>
      </c>
      <c r="H46" s="49" t="s">
        <v>3</v>
      </c>
      <c r="I46" s="50"/>
      <c r="J46" s="50">
        <v>0</v>
      </c>
      <c r="K46" s="55"/>
    </row>
    <row r="47" spans="1:250" ht="15.75" customHeight="1">
      <c r="A47" s="17"/>
      <c r="B47" s="11"/>
      <c r="C47" s="11"/>
      <c r="D47" s="12"/>
      <c r="E47" s="42"/>
      <c r="F47" s="43"/>
      <c r="G47" s="54" t="s">
        <v>37</v>
      </c>
      <c r="H47" s="51" t="s">
        <v>3</v>
      </c>
      <c r="I47" s="52"/>
      <c r="J47" s="52">
        <v>0</v>
      </c>
      <c r="K47" s="56"/>
    </row>
    <row r="48" spans="1:250" ht="15.75" customHeight="1" thickBot="1">
      <c r="A48" s="17"/>
      <c r="B48" s="59"/>
      <c r="C48" s="59"/>
      <c r="D48" s="58"/>
      <c r="E48" s="67"/>
      <c r="F48" s="68"/>
      <c r="G48" s="69" t="s">
        <v>34</v>
      </c>
      <c r="H48" s="70" t="s">
        <v>3</v>
      </c>
      <c r="I48" s="71"/>
      <c r="J48" s="71">
        <v>25</v>
      </c>
      <c r="K48" s="72"/>
    </row>
    <row r="49" spans="1:250" ht="15.75" customHeight="1">
      <c r="A49" s="17"/>
      <c r="B49" s="11"/>
      <c r="C49" s="11"/>
      <c r="D49" s="12"/>
      <c r="E49" s="21"/>
      <c r="F49" s="11"/>
      <c r="G49" s="29" t="s">
        <v>35</v>
      </c>
      <c r="H49" s="48" t="s">
        <v>3</v>
      </c>
      <c r="I49" s="47"/>
      <c r="J49" s="47">
        <f>SUM(J45:J48)</f>
        <v>667</v>
      </c>
      <c r="K49" s="57"/>
    </row>
    <row r="50" spans="1:250" ht="15.75" customHeight="1" thickBot="1">
      <c r="A50" s="17"/>
      <c r="B50" s="59"/>
      <c r="C50" s="59"/>
      <c r="D50" s="58"/>
      <c r="E50" s="61"/>
      <c r="F50" s="59"/>
      <c r="G50" s="65" t="s">
        <v>36</v>
      </c>
      <c r="H50" s="63" t="s">
        <v>3</v>
      </c>
      <c r="I50" s="64"/>
      <c r="J50" s="64">
        <f>0.196*J49</f>
        <v>130.732</v>
      </c>
      <c r="K50" s="66"/>
    </row>
    <row r="51" spans="1:250" ht="15.75" customHeight="1">
      <c r="A51" s="17"/>
      <c r="B51" s="11"/>
      <c r="C51" s="11"/>
      <c r="D51" s="12"/>
      <c r="E51" s="17"/>
      <c r="F51" s="11"/>
      <c r="G51" s="53" t="s">
        <v>4</v>
      </c>
      <c r="H51" s="48" t="s">
        <v>3</v>
      </c>
      <c r="I51" s="47"/>
      <c r="J51" s="48">
        <f>SUM(J49:J50)</f>
        <v>797.73199999999997</v>
      </c>
      <c r="K51" s="57"/>
    </row>
    <row r="52" spans="1:250" ht="15.75" customHeight="1">
      <c r="A52" s="17"/>
      <c r="B52" s="11"/>
      <c r="C52" s="11"/>
      <c r="D52" s="12"/>
      <c r="E52" s="17"/>
      <c r="F52" s="11"/>
      <c r="G52" s="53"/>
      <c r="H52" s="48"/>
      <c r="I52" s="47"/>
      <c r="J52" s="48"/>
      <c r="K52" s="57"/>
    </row>
    <row r="53" spans="1:250" s="17" customFormat="1" ht="15.75" customHeight="1">
      <c r="B53" s="26" t="s">
        <v>53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 t="s">
        <v>38</v>
      </c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18"/>
      <c r="E57" s="11"/>
      <c r="F57" s="11"/>
      <c r="G57" s="13"/>
      <c r="H57" s="19"/>
      <c r="I57" s="11"/>
      <c r="J57" s="15"/>
      <c r="K57" s="16"/>
      <c r="L57" s="2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C58" s="11"/>
      <c r="D58" s="73" t="s">
        <v>39</v>
      </c>
      <c r="E58" s="11"/>
      <c r="F58" s="11"/>
      <c r="G58" s="13"/>
      <c r="H58" s="14"/>
      <c r="I58" s="11"/>
      <c r="J58" s="7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1"/>
      <c r="C59" s="11"/>
      <c r="D59" s="53" t="s">
        <v>40</v>
      </c>
      <c r="E59" s="18" t="s">
        <v>85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47</v>
      </c>
      <c r="E60" s="87" t="s">
        <v>51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48</v>
      </c>
      <c r="E61" s="17" t="s">
        <v>41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52</v>
      </c>
      <c r="E62" s="22" t="s">
        <v>42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49</v>
      </c>
      <c r="E63" s="17" t="s">
        <v>43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53" t="s">
        <v>50</v>
      </c>
      <c r="E64" s="11" t="s">
        <v>44</v>
      </c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45</v>
      </c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8"/>
      <c r="C69" s="8"/>
      <c r="D69" s="11"/>
      <c r="E69" s="11"/>
      <c r="F69" s="11"/>
      <c r="G69" s="23"/>
      <c r="H69" s="11"/>
      <c r="I69" s="11"/>
      <c r="J69" s="23"/>
      <c r="K69" s="2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15</v>
      </c>
      <c r="C70" s="11"/>
      <c r="D70" s="11"/>
      <c r="E70" s="11"/>
      <c r="F70" s="11"/>
      <c r="G70" s="23"/>
      <c r="H70" s="11"/>
      <c r="I70" s="11"/>
      <c r="J70" s="23"/>
      <c r="K70" s="23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46</v>
      </c>
      <c r="C71" s="8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http://www.influtherm.com/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2012-10-15T13:41:13Z</cp:lastPrinted>
  <dcterms:created xsi:type="dcterms:W3CDTF">2000-06-29T05:08:18Z</dcterms:created>
  <dcterms:modified xsi:type="dcterms:W3CDTF">2012-10-15T13:41:25Z</dcterms:modified>
</cp:coreProperties>
</file>