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45" i="1" l="1"/>
  <c r="J42" i="1"/>
  <c r="J32" i="1"/>
  <c r="H23" i="1"/>
  <c r="N23" i="1" l="1"/>
  <c r="P23" i="1" s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<sst xmlns="http://schemas.openxmlformats.org/spreadsheetml/2006/main" count="109" uniqueCount="91">
  <si>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</si>
  <si>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</si>
  <si>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</si>
  <si>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</si>
  <si>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</si>
  <si>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</si>
  <si>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</si>
  <si>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</si>
  <si>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</si>
  <si>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</si>
  <si>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</si>
  <si>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</si>
  <si>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</si>
  <si>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</si>
  <si>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</si>
  <si>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</si>
  <si>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</si>
  <si>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</si>
  <si>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</si>
  <si>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</si>
  <si>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</si>
  <si>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</si>
  <si>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</si>
  <si>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</si>
  <si>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</si>
  <si>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</si>
  <si>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</si>
  <si>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</si>
  <si>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</si>
  <si>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</si>
  <si>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</si>
  <si>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</si>
  <si>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</si>
  <si>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</si>
  <si>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</si>
  <si>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</si>
  <si>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</si>
  <si>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</si>
  <si>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</si>
  <si>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</si>
  <si>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</si>
  <si>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</si>
  <si>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</si>
  <si>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</si>
  <si>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</si>
  <si>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</si>
  <si>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</si>
  <si>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</si>
  <si>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</si>
  <si>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</si>
  <si>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</si>
  <si>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</si>
  <si>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</si>
  <si>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</si>
  <si>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</si>
  <si>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A2012RH376</t>
  </si>
  <si>
    <t>Guy DUMAY</t>
  </si>
  <si>
    <t>Etudes ERA - Projet Europac</t>
  </si>
  <si>
    <t>Saint Louis Sucre Roye Conditionnement</t>
  </si>
  <si>
    <t xml:space="preserve">74 avenue du Général de Gaulle </t>
  </si>
  <si>
    <t> tél      : 00 33 (0)3 22 37 57 40</t>
  </si>
  <si>
    <t>fax     : 00 33 (0)3 22 37 58 08</t>
  </si>
  <si>
    <t>Email: guy.dumay@saintlouis-sucre.fr</t>
  </si>
  <si>
    <t xml:space="preserve">site web: http://www.saintlouis-sucre.com </t>
  </si>
  <si>
    <t xml:space="preserve"> 80700 Roye - France </t>
  </si>
  <si>
    <t xml:space="preserve">Gsm   : 00 33 (0)6 08 65 81 69 </t>
  </si>
  <si>
    <t>526 335-131</t>
  </si>
  <si>
    <t>Sonde thermique massique SS20.261</t>
  </si>
  <si>
    <t>Gamme de mesure : 0-90m/s</t>
  </si>
  <si>
    <t>Gamme de mesure : -20 à +85°C</t>
  </si>
  <si>
    <t>Pression: Jusqu'à 8 bars</t>
  </si>
  <si>
    <t>Deux sorties 4-20mA linéarisées</t>
  </si>
  <si>
    <t>Alimentation : 24Vdc</t>
  </si>
  <si>
    <t>Avec raccord de passage G1/2 Laiton</t>
  </si>
  <si>
    <t>Avec 2 mètres de câble</t>
  </si>
  <si>
    <t>527 330</t>
  </si>
  <si>
    <t>Afficheur MD10.015</t>
  </si>
  <si>
    <t>deux entrée analogiques 4-20mA</t>
  </si>
  <si>
    <t>Affichage vitesse, débit et fonction totalisation</t>
  </si>
  <si>
    <t>Deux relais d'alarme</t>
  </si>
  <si>
    <t>Alimentation de la sonde SS20.261 intégrée</t>
  </si>
  <si>
    <t>Alimentation : 230Vac</t>
  </si>
  <si>
    <t>Une sortie 4-20mA pour retransmission</t>
  </si>
  <si>
    <t>APPLICATION : 3000M3/h Air</t>
  </si>
  <si>
    <t>dito (item 1)</t>
  </si>
  <si>
    <t>Application Air instrumentation: 1000m3/h</t>
  </si>
  <si>
    <t>526 335-111</t>
  </si>
  <si>
    <t>Gamme de mesure : 0-40m/s</t>
  </si>
  <si>
    <t>dito (item 2)</t>
  </si>
  <si>
    <t>Affichage température</t>
  </si>
  <si>
    <t>Livré Roye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</si>
</sst>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uy.dumay@saintlouis-sucr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aintlouis-suc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topLeftCell="A36" zoomScaleNormal="100" workbookViewId="0">
      <selection activeCell="E65" sqref="E6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41193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64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 t="s">
        <v>63</v>
      </c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 t="s">
        <v>83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f>648+70</f>
        <v>718</v>
      </c>
      <c r="I23" s="47"/>
      <c r="J23" s="47">
        <f>G23*H23</f>
        <v>718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74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83" t="s">
        <v>75</v>
      </c>
      <c r="E32" s="96" t="s">
        <v>76</v>
      </c>
      <c r="F32" s="96"/>
      <c r="G32" s="97">
        <v>1</v>
      </c>
      <c r="H32" s="48">
        <v>430</v>
      </c>
      <c r="I32" s="47"/>
      <c r="J32" s="47">
        <f>G32*H32</f>
        <v>430</v>
      </c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83"/>
      <c r="E33" s="96" t="s">
        <v>77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83"/>
      <c r="E34" s="96" t="s">
        <v>78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83"/>
      <c r="E35" s="96" t="s">
        <v>89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83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83"/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83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 t="s">
        <v>85</v>
      </c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3</v>
      </c>
      <c r="C42" s="11"/>
      <c r="D42" s="96" t="s">
        <v>86</v>
      </c>
      <c r="E42" s="96" t="s">
        <v>84</v>
      </c>
      <c r="F42" s="96"/>
      <c r="G42" s="97">
        <v>1</v>
      </c>
      <c r="H42" s="48">
        <v>648</v>
      </c>
      <c r="I42" s="47"/>
      <c r="J42" s="47">
        <f>G42*H42</f>
        <v>648</v>
      </c>
      <c r="K42" s="76" t="s">
        <v>21</v>
      </c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87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4</v>
      </c>
      <c r="C45" s="11"/>
      <c r="D45" s="83" t="s">
        <v>75</v>
      </c>
      <c r="E45" s="96" t="s">
        <v>88</v>
      </c>
      <c r="F45" s="96"/>
      <c r="G45" s="97">
        <v>1</v>
      </c>
      <c r="H45" s="48">
        <v>430</v>
      </c>
      <c r="I45" s="47"/>
      <c r="J45" s="47">
        <f>G45*H45</f>
        <v>430</v>
      </c>
      <c r="K45" s="76" t="s">
        <v>21</v>
      </c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2226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34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38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35</v>
      </c>
      <c r="H53" s="70" t="s">
        <v>3</v>
      </c>
      <c r="I53" s="71"/>
      <c r="J53" s="71">
        <v>35</v>
      </c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36</v>
      </c>
      <c r="H54" s="48" t="s">
        <v>3</v>
      </c>
      <c r="I54" s="47"/>
      <c r="J54" s="47">
        <f>SUM(J50:J53)</f>
        <v>2261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37</v>
      </c>
      <c r="H55" s="63" t="s">
        <v>3</v>
      </c>
      <c r="I55" s="64"/>
      <c r="J55" s="64">
        <f>0.196*J54</f>
        <v>443.15600000000001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2704.1559999999999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39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40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41</v>
      </c>
      <c r="E64" s="18" t="s">
        <v>90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87" t="s">
        <v>52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53</v>
      </c>
      <c r="E67" s="22" t="s">
        <v>43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50</v>
      </c>
      <c r="E68" s="17" t="s">
        <v>44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51</v>
      </c>
      <c r="E69" s="11" t="s">
        <v>45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15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47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guy.dumay@saintlouis-sucre.fr"/>
    <hyperlink ref="D17" r:id="rId4" display="http://www.saintlouis-sucre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2012-10-11T12:56:17Z</dcterms:modified>
</cp:coreProperties>
</file>