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QUOTE!$A$1:$K$73</definedName>
  </definedNames>
  <calcPr calcId="145621"/>
</workbook>
</file>

<file path=xl/calcChain.xml><?xml version="1.0" encoding="utf-8"?>
<calcChain xmlns="http://schemas.openxmlformats.org/spreadsheetml/2006/main">
  <c r="J22" i="1" l="1"/>
  <c r="N31" i="1" l="1"/>
  <c r="P31" i="1" s="1"/>
  <c r="J47" i="1" l="1"/>
  <c r="J51" i="1" s="1"/>
  <c r="J52" i="1" l="1"/>
  <c r="J53" i="1" s="1"/>
</calcChain>
</file>

<file path=xl/sharedStrings.xml><?xml version="1.0" encoding="utf-8"?>
<sst xmlns="http://schemas.openxmlformats.org/spreadsheetml/2006/main" count="103" uniqueCount="87">
  <si>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</si>
  <si>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</si>
  <si>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</si>
  <si>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</si>
  <si>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</si>
  <si>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</si>
  <si>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</si>
  <si>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</si>
  <si>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</si>
  <si>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</si>
  <si>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</si>
  <si>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</si>
  <si>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</si>
  <si>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</si>
  <si>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</si>
  <si>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</si>
  <si>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</si>
  <si>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</si>
  <si>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</si>
  <si>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</si>
  <si>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</si>
  <si>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</si>
  <si>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</si>
  <si>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</si>
  <si>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</si>
  <si>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</si>
  <si>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</si>
  <si>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</si>
  <si>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</si>
  <si>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</si>
  <si>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</si>
  <si>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</si>
  <si>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</si>
  <si>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</si>
  <si>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</si>
  <si>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</si>
  <si>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</si>
  <si>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</si>
  <si>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</si>
  <si>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</si>
  <si>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</si>
  <si>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</si>
  <si>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</si>
  <si>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</si>
  <si>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</si>
  <si>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</si>
  <si>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</si>
  <si>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</si>
  <si>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</si>
  <si>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</si>
  <si>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</si>
  <si>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</si>
  <si>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</si>
  <si>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</si>
  <si>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Capteur Thermique massique SS20.260</t>
  </si>
  <si>
    <t>Gamme de mesure: -20°C à +120°C</t>
  </si>
  <si>
    <t>Livrée avec câble 2 mètres</t>
  </si>
  <si>
    <t>2</t>
  </si>
  <si>
    <t>Alimentation: 24Vdc</t>
  </si>
  <si>
    <t>Conversion m/s en m3/h</t>
  </si>
  <si>
    <t>Deux relais d'alarme</t>
  </si>
  <si>
    <t>Alimentation sonde SS20.260 intégrée</t>
  </si>
  <si>
    <t>Alimentation: 230Vac</t>
  </si>
  <si>
    <t>Une sortie retransmission 4-20mA</t>
  </si>
  <si>
    <t>527 330</t>
  </si>
  <si>
    <t>Deux entrées 4-20mA</t>
  </si>
  <si>
    <t>506 690-1-21111</t>
  </si>
  <si>
    <t>Longueur : 100mm</t>
  </si>
  <si>
    <t>Gamme de mesure: 0-2,5m/s</t>
  </si>
  <si>
    <t>Calibration standard</t>
  </si>
  <si>
    <t>506 690-2-22141</t>
  </si>
  <si>
    <t>dito</t>
  </si>
  <si>
    <t>Gamme de mesure: 0-10m/s</t>
  </si>
  <si>
    <t>2 sorties 0-10V/4-20mA linéarisées</t>
  </si>
  <si>
    <t>1 sortie 0-10V/4-20mA linéarisée</t>
  </si>
  <si>
    <t>Option afficheur:</t>
  </si>
  <si>
    <t>Option deuxième sortie pour mesure de T°:</t>
  </si>
  <si>
    <t>Fonction totalisation</t>
  </si>
  <si>
    <t>A2012RH369</t>
  </si>
  <si>
    <t>François BRIAND</t>
  </si>
  <si>
    <t>Tél : +33 (0)4 13 50 01 33</t>
  </si>
  <si>
    <t xml:space="preserve">ACTIA SODIELEC </t>
  </si>
  <si>
    <t>Traverse de métiers ZI Saint Joseph – CS30018</t>
  </si>
  <si>
    <t>04107 Manosque Cedex</t>
  </si>
  <si>
    <t>France</t>
  </si>
  <si>
    <t>Livré à Manosque</t>
  </si>
  <si>
    <t>Afficheur MD10.015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</si>
</sst>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0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3" quotePrefix="1">
      <alignment vertical="center"/>
    </xf>
    <xf numFmtId="0" fontId="17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0"/>
  <sheetViews>
    <sheetView tabSelected="1" topLeftCell="A13" zoomScaleNormal="100" workbookViewId="0">
      <selection activeCell="E38" sqref="E3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1" t="s">
        <v>20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2" t="s">
        <v>17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3" t="s">
        <v>19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81</v>
      </c>
      <c r="F8" s="21"/>
      <c r="G8" s="21"/>
      <c r="H8" s="30" t="s">
        <v>1</v>
      </c>
      <c r="I8" s="17"/>
      <c r="J8" s="74">
        <v>41187</v>
      </c>
      <c r="K8" s="21"/>
      <c r="M8" s="89"/>
    </row>
    <row r="9" spans="1:250" ht="15.75" customHeight="1">
      <c r="A9" s="17"/>
      <c r="B9" s="21"/>
      <c r="C9" s="21"/>
      <c r="D9" s="96" t="s">
        <v>82</v>
      </c>
      <c r="E9" s="100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83</v>
      </c>
      <c r="E10" s="100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84</v>
      </c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79</v>
      </c>
      <c r="F12" s="21"/>
      <c r="G12" s="17"/>
      <c r="H12" s="20" t="s">
        <v>29</v>
      </c>
      <c r="I12" s="20"/>
      <c r="J12" s="31" t="s">
        <v>78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80</v>
      </c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/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>
        <v>1</v>
      </c>
      <c r="C22" s="11"/>
      <c r="D22" s="96" t="s">
        <v>66</v>
      </c>
      <c r="E22" s="96" t="s">
        <v>54</v>
      </c>
      <c r="F22" s="96"/>
      <c r="G22" s="97">
        <v>1</v>
      </c>
      <c r="H22" s="48">
        <v>375</v>
      </c>
      <c r="I22" s="47"/>
      <c r="J22" s="47">
        <f>G22*H22</f>
        <v>375</v>
      </c>
      <c r="K22" s="76" t="s">
        <v>57</v>
      </c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/>
      <c r="C23" s="11"/>
      <c r="D23" s="96"/>
      <c r="E23" s="96" t="s">
        <v>67</v>
      </c>
      <c r="F23" s="96"/>
      <c r="G23" s="97"/>
      <c r="H23" s="48"/>
      <c r="I23" s="47"/>
      <c r="J23" s="47"/>
      <c r="K23" s="76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68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74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69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58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56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 t="s">
        <v>76</v>
      </c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96" t="s">
        <v>70</v>
      </c>
      <c r="E31" s="17" t="s">
        <v>71</v>
      </c>
      <c r="F31" s="96"/>
      <c r="G31" s="97">
        <v>1</v>
      </c>
      <c r="H31" s="48">
        <v>410</v>
      </c>
      <c r="I31" s="47"/>
      <c r="J31" s="47"/>
      <c r="K31" s="76" t="s">
        <v>57</v>
      </c>
      <c r="M31" s="84">
        <v>0.56999999999999995</v>
      </c>
      <c r="N31" s="17">
        <f>L31*(1-M31)</f>
        <v>0</v>
      </c>
      <c r="O31" s="98">
        <v>0.4</v>
      </c>
      <c r="P31" s="95">
        <f>N31/(1-O31)</f>
        <v>0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72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55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73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 t="s">
        <v>75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>
        <v>3</v>
      </c>
      <c r="C37" s="11"/>
      <c r="D37" s="99" t="s">
        <v>64</v>
      </c>
      <c r="E37" s="96" t="s">
        <v>86</v>
      </c>
      <c r="F37" s="96"/>
      <c r="G37" s="97">
        <v>1</v>
      </c>
      <c r="H37" s="48">
        <v>430</v>
      </c>
      <c r="I37" s="47"/>
      <c r="J37" s="47"/>
      <c r="K37" s="76" t="s">
        <v>57</v>
      </c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59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 t="s">
        <v>60</v>
      </c>
      <c r="F39" s="96"/>
      <c r="G39" s="97"/>
      <c r="H39" s="48"/>
      <c r="I39" s="47"/>
      <c r="J39" s="47"/>
      <c r="K39" s="76"/>
      <c r="M39" s="84"/>
      <c r="O39" s="98"/>
      <c r="P39" s="95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 t="s">
        <v>61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6"/>
      <c r="E41" s="96" t="s">
        <v>62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6"/>
      <c r="E42" s="96" t="s">
        <v>65</v>
      </c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D43" s="96"/>
      <c r="E43" s="96" t="s">
        <v>63</v>
      </c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D44" s="96"/>
      <c r="E44" s="96" t="s">
        <v>77</v>
      </c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2"/>
      <c r="C45" s="11"/>
      <c r="D45" s="96"/>
      <c r="E45" s="96"/>
      <c r="F45" s="96"/>
      <c r="G45" s="97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ht="15.75" customHeight="1" thickBot="1">
      <c r="A46" s="17"/>
      <c r="B46" s="58"/>
      <c r="C46" s="59"/>
      <c r="D46" s="60"/>
      <c r="E46" s="61"/>
      <c r="F46" s="62"/>
      <c r="G46" s="62"/>
      <c r="H46" s="63"/>
      <c r="I46" s="64"/>
      <c r="J46" s="64"/>
      <c r="K46" s="77"/>
    </row>
    <row r="47" spans="1:250" ht="15.75" customHeight="1">
      <c r="A47" s="17"/>
      <c r="B47" s="11"/>
      <c r="C47" s="11"/>
      <c r="D47" s="12"/>
      <c r="E47" s="21"/>
      <c r="F47" s="11"/>
      <c r="G47" s="30" t="s">
        <v>4</v>
      </c>
      <c r="H47" s="48" t="s">
        <v>3</v>
      </c>
      <c r="I47" s="47"/>
      <c r="J47" s="47">
        <f>SUM(J22:J46)</f>
        <v>375</v>
      </c>
      <c r="K47" s="57"/>
    </row>
    <row r="48" spans="1:250" ht="15.75" customHeight="1">
      <c r="A48" s="17"/>
      <c r="B48" s="11"/>
      <c r="C48" s="11"/>
      <c r="D48" s="12"/>
      <c r="E48" s="41"/>
      <c r="F48" s="39"/>
      <c r="G48" s="40" t="s">
        <v>33</v>
      </c>
      <c r="H48" s="49" t="s">
        <v>3</v>
      </c>
      <c r="I48" s="50"/>
      <c r="J48" s="50">
        <v>0</v>
      </c>
      <c r="K48" s="55"/>
    </row>
    <row r="49" spans="1:250" ht="15.75" customHeight="1">
      <c r="A49" s="17"/>
      <c r="B49" s="11"/>
      <c r="C49" s="11"/>
      <c r="D49" s="12"/>
      <c r="E49" s="42"/>
      <c r="F49" s="43"/>
      <c r="G49" s="54" t="s">
        <v>37</v>
      </c>
      <c r="H49" s="51" t="s">
        <v>3</v>
      </c>
      <c r="I49" s="52"/>
      <c r="J49" s="52">
        <v>0</v>
      </c>
      <c r="K49" s="56"/>
    </row>
    <row r="50" spans="1:250" ht="15.75" customHeight="1" thickBot="1">
      <c r="A50" s="17"/>
      <c r="B50" s="59"/>
      <c r="C50" s="59"/>
      <c r="D50" s="58"/>
      <c r="E50" s="67"/>
      <c r="F50" s="68"/>
      <c r="G50" s="69" t="s">
        <v>34</v>
      </c>
      <c r="H50" s="70" t="s">
        <v>3</v>
      </c>
      <c r="I50" s="71"/>
      <c r="J50" s="71">
        <v>25</v>
      </c>
      <c r="K50" s="72"/>
    </row>
    <row r="51" spans="1:250" ht="15.75" customHeight="1">
      <c r="A51" s="17"/>
      <c r="B51" s="11"/>
      <c r="C51" s="11"/>
      <c r="D51" s="12"/>
      <c r="E51" s="21"/>
      <c r="F51" s="11"/>
      <c r="G51" s="29" t="s">
        <v>35</v>
      </c>
      <c r="H51" s="48" t="s">
        <v>3</v>
      </c>
      <c r="I51" s="47"/>
      <c r="J51" s="47">
        <f>SUM(J47:J50)</f>
        <v>400</v>
      </c>
      <c r="K51" s="57"/>
    </row>
    <row r="52" spans="1:250" ht="15.75" customHeight="1" thickBot="1">
      <c r="A52" s="17"/>
      <c r="B52" s="59"/>
      <c r="C52" s="59"/>
      <c r="D52" s="58"/>
      <c r="E52" s="61"/>
      <c r="F52" s="59"/>
      <c r="G52" s="65" t="s">
        <v>36</v>
      </c>
      <c r="H52" s="63" t="s">
        <v>3</v>
      </c>
      <c r="I52" s="64"/>
      <c r="J52" s="64">
        <f>0.196*J51</f>
        <v>78.400000000000006</v>
      </c>
      <c r="K52" s="66"/>
    </row>
    <row r="53" spans="1:250" ht="15.75" customHeight="1">
      <c r="A53" s="17"/>
      <c r="B53" s="11"/>
      <c r="C53" s="11"/>
      <c r="D53" s="12"/>
      <c r="E53" s="17"/>
      <c r="F53" s="11"/>
      <c r="G53" s="53" t="s">
        <v>4</v>
      </c>
      <c r="H53" s="48" t="s">
        <v>3</v>
      </c>
      <c r="I53" s="47"/>
      <c r="J53" s="48">
        <f>SUM(J51:J52)</f>
        <v>478.4</v>
      </c>
      <c r="K53" s="57"/>
    </row>
    <row r="54" spans="1:250" ht="15.75" customHeight="1">
      <c r="A54" s="17"/>
      <c r="B54" s="11"/>
      <c r="C54" s="11"/>
      <c r="D54" s="12"/>
      <c r="E54" s="17"/>
      <c r="F54" s="11"/>
      <c r="G54" s="53"/>
      <c r="H54" s="48"/>
      <c r="I54" s="47"/>
      <c r="J54" s="48"/>
      <c r="K54" s="57"/>
    </row>
    <row r="55" spans="1:250" s="17" customFormat="1" ht="15.75" customHeight="1">
      <c r="B55" s="26" t="s">
        <v>53</v>
      </c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 t="s">
        <v>38</v>
      </c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8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8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1"/>
      <c r="C59" s="11"/>
      <c r="D59" s="18"/>
      <c r="E59" s="11"/>
      <c r="F59" s="11"/>
      <c r="G59" s="13"/>
      <c r="H59" s="19"/>
      <c r="I59" s="11"/>
      <c r="J59" s="15"/>
      <c r="K59" s="16"/>
      <c r="L59" s="2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C60" s="11"/>
      <c r="D60" s="73" t="s">
        <v>39</v>
      </c>
      <c r="E60" s="11"/>
      <c r="F60" s="11"/>
      <c r="G60" s="13"/>
      <c r="H60" s="14"/>
      <c r="I60" s="11"/>
      <c r="J60" s="7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1"/>
      <c r="C61" s="11"/>
      <c r="D61" s="53" t="s">
        <v>40</v>
      </c>
      <c r="E61" s="18" t="s">
        <v>85</v>
      </c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47</v>
      </c>
      <c r="E62" s="87" t="s">
        <v>51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48</v>
      </c>
      <c r="E63" s="17" t="s">
        <v>41</v>
      </c>
      <c r="K63" s="21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52</v>
      </c>
      <c r="E64" s="22" t="s">
        <v>42</v>
      </c>
      <c r="K64" s="21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D65" s="25" t="s">
        <v>49</v>
      </c>
      <c r="E65" s="17" t="s">
        <v>43</v>
      </c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53" t="s">
        <v>50</v>
      </c>
      <c r="E66" s="11" t="s">
        <v>44</v>
      </c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 t="s">
        <v>45</v>
      </c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8"/>
      <c r="C71" s="8"/>
      <c r="D71" s="11"/>
      <c r="E71" s="11"/>
      <c r="F71" s="11"/>
      <c r="G71" s="23"/>
      <c r="H71" s="11"/>
      <c r="I71" s="11"/>
      <c r="J71" s="23"/>
      <c r="K71" s="24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 t="s">
        <v>15</v>
      </c>
      <c r="C72" s="11"/>
      <c r="D72" s="11"/>
      <c r="E72" s="11"/>
      <c r="F72" s="11"/>
      <c r="G72" s="23"/>
      <c r="H72" s="11"/>
      <c r="I72" s="11"/>
      <c r="J72" s="23"/>
      <c r="K72" s="23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 t="s">
        <v>46</v>
      </c>
      <c r="C73" s="8"/>
      <c r="D73" s="11"/>
      <c r="E73" s="11"/>
      <c r="F73" s="11"/>
      <c r="G73" s="23"/>
      <c r="H73" s="11"/>
      <c r="I73" s="11"/>
      <c r="J73" s="23"/>
      <c r="K73" s="23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50" ht="15.75" customHeight="1">
      <c r="B75" s="8"/>
      <c r="C75" s="8"/>
      <c r="D75" s="5"/>
      <c r="E75" s="6"/>
      <c r="F75" s="6"/>
      <c r="G75" s="7"/>
      <c r="H75" s="6"/>
      <c r="I75" s="6"/>
      <c r="J75" s="7"/>
      <c r="K75" s="7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2:250" ht="15.75" customHeight="1">
      <c r="B80" s="2"/>
      <c r="C80" s="2"/>
      <c r="D80" s="2"/>
      <c r="E80" s="2"/>
      <c r="F80" s="2"/>
      <c r="G80" s="2"/>
      <c r="H80" s="2"/>
      <c r="I80" s="2"/>
      <c r="J80" s="2"/>
      <c r="K8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2012-10-05T15:34:51Z</dcterms:modified>
</cp:coreProperties>
</file>