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<sst xmlns="http://schemas.openxmlformats.org/spreadsheetml/2006/main" count="86" uniqueCount="72">
  <si>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</si>
  <si>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</si>
  <si>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</si>
  <si>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</si>
  <si>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</si>
  <si>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</si>
  <si>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</si>
  <si>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</si>
  <si>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</si>
  <si>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</si>
  <si>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</si>
  <si>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</si>
  <si>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</si>
  <si>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</si>
  <si>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</si>
  <si>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</si>
  <si>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</si>
  <si>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</si>
  <si>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</si>
  <si>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</si>
  <si>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</si>
  <si>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</si>
  <si>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</si>
  <si>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</si>
  <si>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</si>
  <si>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</si>
  <si>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</si>
  <si>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</si>
  <si>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</si>
  <si>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</si>
  <si>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</si>
  <si>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</si>
  <si>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</si>
  <si>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</si>
  <si>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</si>
  <si>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</si>
  <si>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</si>
  <si>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</si>
  <si>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</si>
  <si>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</si>
  <si>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</si>
  <si>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</si>
  <si>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</si>
  <si>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</si>
  <si>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</si>
  <si>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</si>
  <si>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</si>
  <si>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</si>
  <si>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</si>
  <si>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</si>
  <si>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</si>
  <si>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</si>
  <si>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</si>
  <si>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</si>
  <si>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A2012RH360</t>
  </si>
  <si>
    <t>CEICA Industrie</t>
  </si>
  <si>
    <t>Zone Industrielle du Pognat</t>
  </si>
  <si>
    <t>01460 BRION</t>
  </si>
  <si>
    <t>Mr Delisle</t>
  </si>
  <si>
    <t>06 21 80 37 01</t>
  </si>
  <si>
    <t>edesisle@texenpartner.com</t>
  </si>
  <si>
    <t>Débitmètre à flotteur Torgflux</t>
  </si>
  <si>
    <t>Type : F10000</t>
  </si>
  <si>
    <t>Tube: trogamide</t>
  </si>
  <si>
    <t>Flotteur : Inox 1,4571 guidé</t>
  </si>
  <si>
    <t>Gamme de mesure : 1 à 10m3/h</t>
  </si>
  <si>
    <t>1</t>
  </si>
  <si>
    <t>Livré Brion</t>
  </si>
  <si>
    <t>Application : eau</t>
  </si>
  <si>
    <t>7ME5801-1JE24-2FA0</t>
  </si>
  <si>
    <t>Raccord inox 1.4571 G 1'' femelle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</si>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</sst>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google.fr/maps?f=q&amp;hl=fr&amp;geocode=&amp;q=%20Zone%20Industrielle%20du%20Pognat%20BRION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maps.google.fr/maps?f=q&amp;hl=fr&amp;geocode=&amp;q=%20Zone%20Industrielle%20du%20Pognat%20BR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H3" sqref="H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71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41179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69</v>
      </c>
      <c r="E23" s="96" t="s">
        <v>61</v>
      </c>
      <c r="F23" s="96"/>
      <c r="G23" s="97">
        <v>1</v>
      </c>
      <c r="H23" s="48">
        <v>271</v>
      </c>
      <c r="I23" s="47"/>
      <c r="J23" s="47">
        <f>G23*H23</f>
        <v>271</v>
      </c>
      <c r="K23" s="76" t="s">
        <v>66</v>
      </c>
      <c r="L23" s="17">
        <f>193+65</f>
        <v>258</v>
      </c>
      <c r="M23" s="84">
        <v>0.37</v>
      </c>
      <c r="N23" s="17">
        <f>L23*(1-M23)</f>
        <v>162.54</v>
      </c>
      <c r="O23" s="98">
        <v>0.4</v>
      </c>
      <c r="P23" s="95">
        <f>N23/(1-O23)</f>
        <v>270.89999999999998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62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68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271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33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37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34</v>
      </c>
      <c r="H36" s="70" t="s">
        <v>3</v>
      </c>
      <c r="I36" s="71"/>
      <c r="J36" s="71">
        <v>25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35</v>
      </c>
      <c r="H37" s="48" t="s">
        <v>3</v>
      </c>
      <c r="I37" s="47"/>
      <c r="J37" s="47">
        <f>SUM(J33:J36)</f>
        <v>296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36</v>
      </c>
      <c r="H38" s="63" t="s">
        <v>3</v>
      </c>
      <c r="I38" s="64"/>
      <c r="J38" s="64">
        <f>0.196*J37</f>
        <v>58.016000000000005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354.01600000000002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53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38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39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40</v>
      </c>
      <c r="E47" s="18" t="s">
        <v>67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47</v>
      </c>
      <c r="E48" s="87" t="s">
        <v>51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48</v>
      </c>
      <c r="E49" s="17" t="s">
        <v>41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52</v>
      </c>
      <c r="E50" s="22" t="s">
        <v>42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49</v>
      </c>
      <c r="E51" s="17" t="s">
        <v>43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50</v>
      </c>
      <c r="E52" s="11" t="s">
        <v>44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15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46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9" r:id="rId3" display="http://maps.google.fr/maps?f=q&amp;hl=fr&amp;geocode=&amp;q=%20Zone%20Industrielle%20du%20Pognat%20BRION"/>
    <hyperlink ref="D10" r:id="rId4" display="http://maps.google.fr/maps?f=q&amp;hl=fr&amp;geocode=&amp;q=%20Zone%20Industrielle%20du%20Pognat%20BRION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2012-09-27T11:33:47Z</cp:lastPrinted>
  <dcterms:created xsi:type="dcterms:W3CDTF">2000-06-29T05:08:18Z</dcterms:created>
  <dcterms:modified xsi:type="dcterms:W3CDTF">2012-09-27T12:03:19Z</dcterms:modified>
</cp:coreProperties>
</file>