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2" i="1" l="1"/>
  <c r="H32" i="1"/>
  <c r="J36" i="1" l="1"/>
  <c r="H23" i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<sst xmlns="http://schemas.openxmlformats.org/spreadsheetml/2006/main" count="97" uniqueCount="81">
  <si>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</si>
  <si>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</si>
  <si>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</si>
  <si>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</si>
  <si>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</si>
  <si>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</si>
  <si>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</si>
  <si>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</si>
  <si>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</si>
  <si>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</si>
  <si>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</si>
  <si>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</si>
  <si>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</si>
  <si>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</si>
  <si>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</si>
  <si>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</si>
  <si>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</si>
  <si>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</si>
  <si>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</si>
  <si>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</si>
  <si>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</si>
  <si>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</si>
  <si>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</si>
  <si>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</si>
  <si>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</si>
  <si>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</si>
  <si>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</si>
  <si>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</si>
  <si>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</si>
  <si>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</si>
  <si>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</si>
  <si>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</si>
  <si>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</si>
  <si>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</si>
  <si>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</si>
  <si>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</si>
  <si>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</si>
  <si>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</si>
  <si>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</si>
  <si>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</si>
  <si>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</si>
  <si>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</si>
  <si>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</si>
  <si>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</si>
  <si>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</si>
  <si>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</si>
  <si>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</si>
  <si>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</si>
  <si>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</si>
  <si>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</si>
  <si>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</si>
  <si>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</si>
  <si>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</si>
  <si>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</si>
  <si>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</si>
  <si>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A2012RH354</t>
  </si>
  <si>
    <t xml:space="preserve"> francois-xavier.blanchet@mines-nantes.fr</t>
  </si>
  <si>
    <t>Mines Nantes</t>
  </si>
  <si>
    <t xml:space="preserve"> 4 Rue Alfred Kastler</t>
  </si>
  <si>
    <t>44300 Nantes</t>
  </si>
  <si>
    <t>Mr François-Xavier Blanchet</t>
  </si>
  <si>
    <t>02 51 85 82 63</t>
  </si>
  <si>
    <t>524 600-1122111100</t>
  </si>
  <si>
    <t>Sonde thermique massique SS20.600</t>
  </si>
  <si>
    <t>Longueur de sonde : 120mm</t>
  </si>
  <si>
    <t>Gamme de mesure vitesse: 0-20m/s</t>
  </si>
  <si>
    <t>Gamme de mesure température: -20°C à 120°C</t>
  </si>
  <si>
    <t>2 sorties 4-20mA/0-10V</t>
  </si>
  <si>
    <t>Modèle haute précision 1% avec certificat de calibration</t>
  </si>
  <si>
    <t>Alimentation: 24Vdc</t>
  </si>
  <si>
    <t>Pression max : 16 bars</t>
  </si>
  <si>
    <t>524 921</t>
  </si>
  <si>
    <t>Connecteur 8 plots et 5 mètres de câble</t>
  </si>
  <si>
    <t>Application:</t>
  </si>
  <si>
    <t>Air, pression atmosphérique</t>
  </si>
  <si>
    <t>Si sonde 20m/s dans tube diamètre interne 80mm ==&gt; 288Nm3/h Max (20mA)</t>
  </si>
  <si>
    <t>Livré Nantes</t>
  </si>
  <si>
    <t>REV1</t>
  </si>
  <si>
    <t>524 600-1112111100</t>
  </si>
  <si>
    <t>dito</t>
  </si>
  <si>
    <t>Gamme de mesure vitesse: 0-10m/s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</si>
</sst>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R18" sqref="R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41185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1120+201</f>
        <v>1321</v>
      </c>
      <c r="I23" s="47"/>
      <c r="J23" s="47">
        <f>G23*H23</f>
        <v>1321</v>
      </c>
      <c r="K23" s="76" t="s">
        <v>21</v>
      </c>
      <c r="M23" s="84"/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78</v>
      </c>
      <c r="E32" s="96" t="s">
        <v>79</v>
      </c>
      <c r="F32" s="96"/>
      <c r="G32" s="102">
        <v>1</v>
      </c>
      <c r="H32" s="48">
        <f>1120+201</f>
        <v>1321</v>
      </c>
      <c r="I32" s="47"/>
      <c r="J32" s="47">
        <f>G32*H32</f>
        <v>1321</v>
      </c>
      <c r="K32" s="76" t="s">
        <v>21</v>
      </c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 t="s">
        <v>80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37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83" t="s">
        <v>71</v>
      </c>
      <c r="E36" s="96" t="s">
        <v>72</v>
      </c>
      <c r="F36" s="96"/>
      <c r="G36" s="97">
        <v>2</v>
      </c>
      <c r="H36" s="48">
        <v>69</v>
      </c>
      <c r="I36" s="47"/>
      <c r="J36" s="47">
        <f>G36*H36</f>
        <v>138</v>
      </c>
      <c r="K36" s="76" t="s">
        <v>21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73</v>
      </c>
      <c r="E38" s="96" t="s">
        <v>74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2780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34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38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35</v>
      </c>
      <c r="H44" s="70" t="s">
        <v>3</v>
      </c>
      <c r="I44" s="71"/>
      <c r="J44" s="71">
        <v>35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36</v>
      </c>
      <c r="H45" s="48" t="s">
        <v>3</v>
      </c>
      <c r="I45" s="47"/>
      <c r="J45" s="47">
        <f>SUM(J41:J44)</f>
        <v>2815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37</v>
      </c>
      <c r="H46" s="63" t="s">
        <v>3</v>
      </c>
      <c r="I46" s="64"/>
      <c r="J46" s="64">
        <f>0.196*J45</f>
        <v>551.74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3366.74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54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39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40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41</v>
      </c>
      <c r="E55" s="18" t="s">
        <v>76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87" t="s">
        <v>52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53</v>
      </c>
      <c r="E58" s="22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50</v>
      </c>
      <c r="E59" s="17" t="s">
        <v>44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51</v>
      </c>
      <c r="E60" s="11" t="s">
        <v>45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2012-09-25T06:18:52Z</cp:lastPrinted>
  <dcterms:created xsi:type="dcterms:W3CDTF">2000-06-29T05:08:18Z</dcterms:created>
  <dcterms:modified xsi:type="dcterms:W3CDTF">2012-10-03T11:50:59Z</dcterms:modified>
</cp:coreProperties>
</file>