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6" i="1" l="1"/>
  <c r="J43" i="1"/>
  <c r="J40" i="1"/>
  <c r="J34" i="1"/>
  <c r="N23" i="1" l="1"/>
  <c r="P23" i="1" s="1"/>
  <c r="J23" i="1" l="1"/>
  <c r="J50" i="1" s="1"/>
  <c r="J51" i="1" l="1"/>
  <c r="J52" i="1" s="1"/>
</calcChain>
</file>

<file path=xl/sharedStrings.xml><?xml version="1.0" encoding="utf-8"?>
<sst xmlns="http://schemas.openxmlformats.org/spreadsheetml/2006/main" count="107" uniqueCount="90">
  <si>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</si>
  <si>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</si>
  <si>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</si>
  <si>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</si>
  <si>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</si>
  <si>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</si>
  <si>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</si>
  <si>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</si>
  <si>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</si>
  <si>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</si>
  <si>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</si>
  <si>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</si>
  <si>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</si>
  <si>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</si>
  <si>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</si>
  <si>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</si>
  <si>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</si>
  <si>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</si>
  <si>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</si>
  <si>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</si>
  <si>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</si>
  <si>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</si>
  <si>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</si>
  <si>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</si>
  <si>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</si>
  <si>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</si>
  <si>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</si>
  <si>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</si>
  <si>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</si>
  <si>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</si>
  <si>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</si>
  <si>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</si>
  <si>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</si>
  <si>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</si>
  <si>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</si>
  <si>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</si>
  <si>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</si>
  <si>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</si>
  <si>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</si>
  <si>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</si>
  <si>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</si>
  <si>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</si>
  <si>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</si>
  <si>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</si>
  <si>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</si>
  <si>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</si>
  <si>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</si>
  <si>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</si>
  <si>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</si>
  <si>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</si>
  <si>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</si>
  <si>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</si>
  <si>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</si>
  <si>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</si>
  <si>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A2012RH350</t>
  </si>
  <si>
    <t xml:space="preserve">Claude RASCHKE </t>
  </si>
  <si>
    <t xml:space="preserve">Bâtiment UPRA </t>
  </si>
  <si>
    <t xml:space="preserve">MARMILHAT </t>
  </si>
  <si>
    <t>63370 LEMPDES</t>
  </si>
  <si>
    <t xml:space="preserve">Tél / fax                 04 73 73 33 14 </t>
  </si>
  <si>
    <t>Mobile                     06 08 26 38 03 </t>
  </si>
  <si>
    <t>E Mail                      c.raschke@orange.fr</t>
  </si>
  <si>
    <t>SRZ 40 ST.E.V</t>
  </si>
  <si>
    <t>Débitmètre hélicoïdal</t>
  </si>
  <si>
    <t>Gamme: 0,4 à 40lpm</t>
  </si>
  <si>
    <t>Viscosité: 40cst</t>
  </si>
  <si>
    <t>Linéraité: 0,5% (0,2% avec linéarisation)</t>
  </si>
  <si>
    <t>Répétabilité: 0,1%</t>
  </si>
  <si>
    <t>Pulses/litre : environ 3500</t>
  </si>
  <si>
    <t>Temp: 10°C</t>
  </si>
  <si>
    <t>Pression: 5 à 10 bars</t>
  </si>
  <si>
    <t>Connexion : G3/4''</t>
  </si>
  <si>
    <t>WT.02-R</t>
  </si>
  <si>
    <t>Convertisseur Frequence/Analogique</t>
  </si>
  <si>
    <t>Sortie: 4-20mA</t>
  </si>
  <si>
    <t>Sortie collecteur ouvert</t>
  </si>
  <si>
    <t>Alimentation : 12-30Vdc</t>
  </si>
  <si>
    <t>Protection: IP65</t>
  </si>
  <si>
    <t>Stecker 5plg. Typ713 [M12x1]</t>
  </si>
  <si>
    <t>Typ: 713 299 1436 814 05</t>
  </si>
  <si>
    <t>Connecteur 5 pins pour WT.02-*</t>
  </si>
  <si>
    <t>Programme WT.02-*</t>
  </si>
  <si>
    <t>Service de linéarisation en 8 points de calibration</t>
  </si>
  <si>
    <t>Test</t>
  </si>
  <si>
    <t>5</t>
  </si>
  <si>
    <t>D2012RH0973 dtd. 20.09.2012</t>
  </si>
  <si>
    <t>Holtz</t>
  </si>
  <si>
    <t>offer: 1121399</t>
  </si>
  <si>
    <t>Boitier/helice : Inox SUS303, axe: carbure de tungstene</t>
  </si>
  <si>
    <t>Ex work Bad Kötzting excl. Packing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</si>
</sst>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.raschke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4.87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41173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16</v>
      </c>
      <c r="K16" s="21"/>
      <c r="L16" s="17" t="s">
        <v>85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87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86</v>
      </c>
      <c r="M18" s="99">
        <v>41172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2</v>
      </c>
      <c r="H23" s="48">
        <v>2522</v>
      </c>
      <c r="I23" s="47"/>
      <c r="J23" s="47">
        <f>G23*H23</f>
        <v>5044</v>
      </c>
      <c r="K23" s="76" t="s">
        <v>84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88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72</v>
      </c>
      <c r="E34" s="96" t="s">
        <v>73</v>
      </c>
      <c r="F34" s="96"/>
      <c r="G34" s="97">
        <v>2</v>
      </c>
      <c r="H34" s="48">
        <v>360</v>
      </c>
      <c r="I34" s="47"/>
      <c r="J34" s="47">
        <f>G34*H34</f>
        <v>720</v>
      </c>
      <c r="K34" s="76" t="s">
        <v>84</v>
      </c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77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3</v>
      </c>
      <c r="C40" s="11"/>
      <c r="D40" s="96" t="s">
        <v>78</v>
      </c>
      <c r="E40" s="96" t="s">
        <v>80</v>
      </c>
      <c r="F40" s="96"/>
      <c r="G40" s="97">
        <v>2</v>
      </c>
      <c r="H40" s="48">
        <v>25</v>
      </c>
      <c r="I40" s="47"/>
      <c r="J40" s="47">
        <f>G40*H40</f>
        <v>50</v>
      </c>
      <c r="K40" s="76" t="s">
        <v>84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79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4</v>
      </c>
      <c r="C43" s="11"/>
      <c r="D43" s="96" t="s">
        <v>81</v>
      </c>
      <c r="E43" s="96" t="s">
        <v>82</v>
      </c>
      <c r="F43" s="96"/>
      <c r="G43" s="97">
        <v>2</v>
      </c>
      <c r="H43" s="48">
        <v>52</v>
      </c>
      <c r="I43" s="47"/>
      <c r="J43" s="47">
        <f>G43*H43</f>
        <v>104</v>
      </c>
      <c r="K43" s="76" t="s">
        <v>84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83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5918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33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37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34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35</v>
      </c>
      <c r="H50" s="48" t="s">
        <v>3</v>
      </c>
      <c r="I50" s="47"/>
      <c r="J50" s="47">
        <f>SUM(J46:J49)</f>
        <v>5918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36</v>
      </c>
      <c r="H51" s="63" t="s">
        <v>3</v>
      </c>
      <c r="I51" s="64"/>
      <c r="J51" s="64">
        <f>0.196*J50</f>
        <v>1159.9280000000001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7077.9279999999999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38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39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40</v>
      </c>
      <c r="E60" s="18" t="s">
        <v>89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87" t="s">
        <v>51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17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22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49</v>
      </c>
      <c r="E64" s="17" t="s">
        <v>43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50</v>
      </c>
      <c r="E65" s="11" t="s">
        <v>44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c.raschke@orange.fr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2012-09-21T06:47:49Z</cp:lastPrinted>
  <dcterms:created xsi:type="dcterms:W3CDTF">2000-06-29T05:08:18Z</dcterms:created>
  <dcterms:modified xsi:type="dcterms:W3CDTF">2012-09-21T06:48:00Z</dcterms:modified>
</cp:coreProperties>
</file>