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6" i="1" l="1"/>
  <c r="N23" i="1" l="1"/>
  <c r="P23" i="1" s="1"/>
  <c r="J23" i="1" l="1"/>
  <c r="J46" i="1" s="1"/>
  <c r="J50" i="1" s="1"/>
  <c r="J51" i="1" l="1"/>
  <c r="J52" i="1" s="1"/>
</calcChain>
</file>

<file path=xl/sharedStrings.xml><?xml version="1.0" encoding="utf-8"?>
<sst xmlns="http://schemas.openxmlformats.org/spreadsheetml/2006/main" count="103" uniqueCount="88">
  <si>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</si>
  <si>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</si>
  <si>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</si>
  <si>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</si>
  <si>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</si>
  <si>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</si>
  <si>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</si>
  <si>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</si>
  <si>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</si>
  <si>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</si>
  <si>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</si>
  <si>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</si>
  <si>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</si>
  <si>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</si>
  <si>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</si>
  <si>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</si>
  <si>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</si>
  <si>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</si>
  <si>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</si>
  <si>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</si>
  <si>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</si>
  <si>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</si>
  <si>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</si>
  <si>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</si>
  <si>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</si>
  <si>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</si>
  <si>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</si>
  <si>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</si>
  <si>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</si>
  <si>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</si>
  <si>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</si>
  <si>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</si>
  <si>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</si>
  <si>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</si>
  <si>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</si>
  <si>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</si>
  <si>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</si>
  <si>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</si>
  <si>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</si>
  <si>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</si>
  <si>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</si>
  <si>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</si>
  <si>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</si>
  <si>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</si>
  <si>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</si>
  <si>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</si>
  <si>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</si>
  <si>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</si>
  <si>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</si>
  <si>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</si>
  <si>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</si>
  <si>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</si>
  <si>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</si>
  <si>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</si>
  <si>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A2012RH345</t>
  </si>
  <si>
    <t>35 rue du Maquis</t>
  </si>
  <si>
    <t>44 390 Nort Sur Erdre</t>
  </si>
  <si>
    <t>Portable - +33 608 765 815</t>
  </si>
  <si>
    <t>Tél/ Fax  - +33 240 721 537</t>
  </si>
  <si>
    <t>mail-   nec.jolys@neuf.fr</t>
  </si>
  <si>
    <t>NEC Négoce Export Consulting</t>
  </si>
  <si>
    <t>Mr Marc Jolys</t>
  </si>
  <si>
    <t>Ludwig Dietz</t>
  </si>
  <si>
    <t>D2012RH0968</t>
  </si>
  <si>
    <t>HM 019 R05.G.TC.10</t>
  </si>
  <si>
    <t>Débitmètre à turbine HM</t>
  </si>
  <si>
    <t>Gamme de mesure: 15 à 150 lpm</t>
  </si>
  <si>
    <t>Média : tolène et white spirit</t>
  </si>
  <si>
    <t>Viscosité: à préciser à la commande</t>
  </si>
  <si>
    <t>Linérité: +-1% de la valeur lue</t>
  </si>
  <si>
    <t>Répétabilité: 0,1%</t>
  </si>
  <si>
    <t>Pulses/litre: environ 370</t>
  </si>
  <si>
    <t>Temp. D'utilisation: 30°C</t>
  </si>
  <si>
    <t>Pression: 4 bar</t>
  </si>
  <si>
    <t>Connexion: Gaz 1'' femelle</t>
  </si>
  <si>
    <t>Boitier et turbine: Inox SS303</t>
  </si>
  <si>
    <t>Axe: carbure de tungstene</t>
  </si>
  <si>
    <t>VTC-K-8-N-P</t>
  </si>
  <si>
    <t>Afficheur local VTC</t>
  </si>
  <si>
    <t>Alimentation : 24Vdc</t>
  </si>
  <si>
    <t>Sorties: 4-20mA et impulsions</t>
  </si>
  <si>
    <t>Avec affichage débit instantannée et totalisation</t>
  </si>
  <si>
    <t>4 boutons de réglage en face avant</t>
  </si>
  <si>
    <t>Pick up : inox 1.4104</t>
  </si>
  <si>
    <t>Boitier : Aluminium</t>
  </si>
  <si>
    <t>Protection: IP65</t>
  </si>
  <si>
    <t>3 à 4</t>
  </si>
  <si>
    <t>Livré Nort Sur Erdre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</si>
</sst>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c.jolys@neuf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E64" sqref="E6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41171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61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57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58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L15" s="17" t="s">
        <v>62</v>
      </c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  <c r="L16" s="17">
        <v>1121387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02">
        <v>41171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63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64</v>
      </c>
      <c r="E23" s="96" t="s">
        <v>65</v>
      </c>
      <c r="F23" s="96"/>
      <c r="G23" s="97">
        <v>2</v>
      </c>
      <c r="H23" s="48">
        <v>1336</v>
      </c>
      <c r="I23" s="47"/>
      <c r="J23" s="47">
        <f>G23*H23</f>
        <v>2672</v>
      </c>
      <c r="K23" s="76" t="s">
        <v>86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66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70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71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 t="s">
        <v>72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 t="s">
        <v>73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96" t="s">
        <v>74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76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/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>
        <v>2</v>
      </c>
      <c r="C36" s="11"/>
      <c r="D36" s="96" t="s">
        <v>77</v>
      </c>
      <c r="E36" s="96" t="s">
        <v>78</v>
      </c>
      <c r="F36" s="96"/>
      <c r="G36" s="97">
        <v>2</v>
      </c>
      <c r="H36" s="48">
        <v>424</v>
      </c>
      <c r="I36" s="47"/>
      <c r="J36" s="47">
        <f>G36*H36</f>
        <v>848</v>
      </c>
      <c r="K36" s="76" t="s">
        <v>86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 t="s">
        <v>82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 t="s">
        <v>83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84</v>
      </c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85</v>
      </c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3520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33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37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34</v>
      </c>
      <c r="H49" s="70" t="s">
        <v>3</v>
      </c>
      <c r="I49" s="71"/>
      <c r="J49" s="71">
        <v>45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35</v>
      </c>
      <c r="H50" s="48" t="s">
        <v>3</v>
      </c>
      <c r="I50" s="47"/>
      <c r="J50" s="47">
        <f>SUM(J46:J49)</f>
        <v>3565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36</v>
      </c>
      <c r="H51" s="63" t="s">
        <v>3</v>
      </c>
      <c r="I51" s="64"/>
      <c r="J51" s="64">
        <f>0.196*J50</f>
        <v>698.74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4263.74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53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38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39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40</v>
      </c>
      <c r="E60" s="18" t="s">
        <v>87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47</v>
      </c>
      <c r="E61" s="87" t="s">
        <v>51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48</v>
      </c>
      <c r="E62" s="17" t="s">
        <v>41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52</v>
      </c>
      <c r="E63" s="22" t="s">
        <v>42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49</v>
      </c>
      <c r="E64" s="17" t="s">
        <v>43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50</v>
      </c>
      <c r="E65" s="11" t="s">
        <v>44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45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15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46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nec.jolys@neuf.f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2012-09-19T10:06:58Z</dcterms:modified>
</cp:coreProperties>
</file>