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J32" i="1" l="1"/>
  <c r="N23" i="1" l="1"/>
  <c r="P23" i="1" s="1"/>
  <c r="J23" i="1" l="1"/>
  <c r="J36" i="1" s="1"/>
  <c r="J40" i="1" s="1"/>
  <c r="J41" i="1" l="1"/>
  <c r="J42" i="1" s="1"/>
</calcChain>
</file>

<file path=xl/sharedStrings.xml><?xml version="1.0" encoding="utf-8"?>
<sst xmlns="http://schemas.openxmlformats.org/spreadsheetml/2006/main" count="89" uniqueCount="74">
  <si>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</si>
  <si>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</si>
  <si>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</si>
  <si>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</si>
  <si>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</si>
  <si>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</si>
  <si>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</si>
  <si>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</si>
  <si>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</si>
  <si>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</si>
  <si>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</si>
  <si>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</si>
  <si>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</si>
  <si>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</si>
  <si>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</si>
  <si>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</si>
  <si>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</si>
  <si>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</si>
  <si>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</si>
  <si>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</si>
  <si>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</si>
  <si>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</si>
  <si>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</si>
  <si>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</si>
  <si>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</si>
  <si>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</si>
  <si>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</si>
  <si>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</si>
  <si>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</si>
  <si>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</si>
  <si>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</si>
  <si>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</si>
  <si>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</si>
  <si>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</si>
  <si>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</si>
  <si>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</si>
  <si>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</si>
  <si>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</si>
  <si>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</si>
  <si>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</si>
  <si>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</si>
  <si>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</si>
  <si>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</si>
  <si>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</si>
  <si>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</si>
  <si>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</si>
  <si>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</si>
  <si>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</si>
  <si>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</si>
  <si>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</si>
  <si>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</si>
  <si>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</si>
  <si>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</si>
  <si>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</si>
  <si>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</si>
  <si>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A2012RH344</t>
  </si>
  <si>
    <t>Centratec</t>
  </si>
  <si>
    <t>76600 Le Havre</t>
  </si>
  <si>
    <t>4 Rue de Valmy</t>
  </si>
  <si>
    <t>France</t>
  </si>
  <si>
    <t>Mr Guillaume Boivin</t>
  </si>
  <si>
    <t>02 35 26 47 31</t>
  </si>
  <si>
    <t>commercial@centratec.fr</t>
  </si>
  <si>
    <t>505 504-443P00</t>
  </si>
  <si>
    <t>Sonde tout ou rien thermique massique SS20.200</t>
  </si>
  <si>
    <t>Longueur : 500mm</t>
  </si>
  <si>
    <t>Gamme de mesure : 0-20m/s</t>
  </si>
  <si>
    <t>Réglage du point de consigne par potentiomètre arrière</t>
  </si>
  <si>
    <t>Avec câble 2 mètres</t>
  </si>
  <si>
    <t>Alimentation : 24Vdc</t>
  </si>
  <si>
    <t>Raccord de passage Gaz 1/2'' Laiton</t>
  </si>
  <si>
    <t>Livré Le Havre</t>
  </si>
  <si>
    <t>Relai fermé et LED allumée si vitesse &lt; point de consigne</t>
  </si>
  <si>
    <t>Avec revêtement de protection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</si>
</sst>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applyAlignment="1">
      <alignment horizontal="left"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9"/>
  <sheetViews>
    <sheetView tabSelected="1" zoomScaleNormal="100" workbookViewId="0">
      <selection activeCell="E25" sqref="E2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18.375" style="1" customWidth="1"/>
    <col min="5" max="5" width="29.5" style="1" customWidth="1"/>
    <col min="6" max="6" width="16.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41171</v>
      </c>
      <c r="K8" s="21"/>
      <c r="M8" s="89"/>
    </row>
    <row r="9" spans="1:250" ht="15.75" customHeight="1">
      <c r="A9" s="17"/>
      <c r="B9" s="21"/>
      <c r="C9" s="21"/>
      <c r="D9" s="96" t="s">
        <v>58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59</v>
      </c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60</v>
      </c>
      <c r="E12" s="8"/>
      <c r="F12" s="21"/>
      <c r="G12" s="17"/>
      <c r="H12" s="20" t="s">
        <v>30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61</v>
      </c>
      <c r="E13" s="8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62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63</v>
      </c>
      <c r="E23" s="96" t="s">
        <v>64</v>
      </c>
      <c r="F23" s="96"/>
      <c r="G23" s="97">
        <v>9</v>
      </c>
      <c r="H23" s="48">
        <v>395</v>
      </c>
      <c r="I23" s="47"/>
      <c r="J23" s="47">
        <f>G23*H23</f>
        <v>3555</v>
      </c>
      <c r="K23" s="76" t="s">
        <v>21</v>
      </c>
      <c r="L23" s="17">
        <v>427</v>
      </c>
      <c r="M23" s="84">
        <v>0.38</v>
      </c>
      <c r="N23" s="17">
        <f>L23*(1-M23)</f>
        <v>264.74</v>
      </c>
      <c r="O23" s="98">
        <v>0.33</v>
      </c>
      <c r="P23" s="95">
        <f>N23/(1-O23)</f>
        <v>395.13432835820902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73</v>
      </c>
      <c r="F24" s="96"/>
      <c r="G24" s="97"/>
      <c r="H24" s="48"/>
      <c r="I24" s="47"/>
      <c r="J24" s="47"/>
      <c r="K24" s="76"/>
      <c r="M24" s="84"/>
      <c r="O24" s="98"/>
      <c r="P24" s="95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65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66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72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67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68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37"/>
      <c r="E30" s="96" t="s">
        <v>69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2</v>
      </c>
      <c r="C32" s="11"/>
      <c r="D32" s="102">
        <v>517206</v>
      </c>
      <c r="E32" s="96" t="s">
        <v>70</v>
      </c>
      <c r="F32" s="96"/>
      <c r="G32" s="97">
        <v>9</v>
      </c>
      <c r="H32" s="48">
        <v>31</v>
      </c>
      <c r="I32" s="47"/>
      <c r="J32" s="47">
        <f>G32*H32</f>
        <v>279</v>
      </c>
      <c r="K32" s="76" t="s">
        <v>21</v>
      </c>
      <c r="M32" s="84"/>
      <c r="O32" s="98"/>
      <c r="P32" s="95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37"/>
      <c r="E34" s="96"/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ht="15.75" customHeight="1" thickBot="1">
      <c r="A35" s="17"/>
      <c r="B35" s="58"/>
      <c r="C35" s="59"/>
      <c r="D35" s="60"/>
      <c r="E35" s="61"/>
      <c r="F35" s="62"/>
      <c r="G35" s="62"/>
      <c r="H35" s="63"/>
      <c r="I35" s="64"/>
      <c r="J35" s="64"/>
      <c r="K35" s="77"/>
    </row>
    <row r="36" spans="1:250" ht="15.75" customHeight="1">
      <c r="A36" s="17"/>
      <c r="B36" s="11"/>
      <c r="C36" s="11"/>
      <c r="D36" s="12"/>
      <c r="E36" s="21"/>
      <c r="F36" s="11"/>
      <c r="G36" s="30" t="s">
        <v>4</v>
      </c>
      <c r="H36" s="48" t="s">
        <v>3</v>
      </c>
      <c r="I36" s="47"/>
      <c r="J36" s="47">
        <f>SUM(J22:J35)</f>
        <v>3834</v>
      </c>
      <c r="K36" s="57"/>
    </row>
    <row r="37" spans="1:250" ht="15.75" customHeight="1">
      <c r="A37" s="17"/>
      <c r="B37" s="11"/>
      <c r="C37" s="11"/>
      <c r="D37" s="12"/>
      <c r="E37" s="41"/>
      <c r="F37" s="39"/>
      <c r="G37" s="40" t="s">
        <v>34</v>
      </c>
      <c r="H37" s="49" t="s">
        <v>3</v>
      </c>
      <c r="I37" s="50"/>
      <c r="J37" s="50">
        <v>0</v>
      </c>
      <c r="K37" s="55"/>
    </row>
    <row r="38" spans="1:250" ht="15.75" customHeight="1">
      <c r="A38" s="17"/>
      <c r="B38" s="11"/>
      <c r="C38" s="11"/>
      <c r="D38" s="12"/>
      <c r="E38" s="42"/>
      <c r="F38" s="43"/>
      <c r="G38" s="54" t="s">
        <v>38</v>
      </c>
      <c r="H38" s="51" t="s">
        <v>3</v>
      </c>
      <c r="I38" s="52"/>
      <c r="J38" s="52">
        <v>0</v>
      </c>
      <c r="K38" s="56"/>
    </row>
    <row r="39" spans="1:250" ht="15.75" customHeight="1" thickBot="1">
      <c r="A39" s="17"/>
      <c r="B39" s="59"/>
      <c r="C39" s="59"/>
      <c r="D39" s="58"/>
      <c r="E39" s="67"/>
      <c r="F39" s="68"/>
      <c r="G39" s="69" t="s">
        <v>35</v>
      </c>
      <c r="H39" s="70" t="s">
        <v>3</v>
      </c>
      <c r="I39" s="71"/>
      <c r="J39" s="71">
        <v>35</v>
      </c>
      <c r="K39" s="72"/>
    </row>
    <row r="40" spans="1:250" ht="15.75" customHeight="1">
      <c r="A40" s="17"/>
      <c r="B40" s="11"/>
      <c r="C40" s="11"/>
      <c r="D40" s="12"/>
      <c r="E40" s="21"/>
      <c r="F40" s="11"/>
      <c r="G40" s="29" t="s">
        <v>36</v>
      </c>
      <c r="H40" s="48" t="s">
        <v>3</v>
      </c>
      <c r="I40" s="47"/>
      <c r="J40" s="47">
        <f>SUM(J36:J39)</f>
        <v>3869</v>
      </c>
      <c r="K40" s="57"/>
    </row>
    <row r="41" spans="1:250" ht="15.75" customHeight="1" thickBot="1">
      <c r="A41" s="17"/>
      <c r="B41" s="59"/>
      <c r="C41" s="59"/>
      <c r="D41" s="58"/>
      <c r="E41" s="61"/>
      <c r="F41" s="59"/>
      <c r="G41" s="65" t="s">
        <v>37</v>
      </c>
      <c r="H41" s="63" t="s">
        <v>3</v>
      </c>
      <c r="I41" s="64"/>
      <c r="J41" s="64">
        <f>0.196*J40</f>
        <v>758.32400000000007</v>
      </c>
      <c r="K41" s="66"/>
    </row>
    <row r="42" spans="1:250" ht="15.75" customHeight="1">
      <c r="A42" s="17"/>
      <c r="B42" s="11"/>
      <c r="C42" s="11"/>
      <c r="D42" s="12"/>
      <c r="E42" s="17"/>
      <c r="F42" s="11"/>
      <c r="G42" s="53" t="s">
        <v>4</v>
      </c>
      <c r="H42" s="48" t="s">
        <v>3</v>
      </c>
      <c r="I42" s="47"/>
      <c r="J42" s="48">
        <f>SUM(J40:J41)</f>
        <v>4627.3240000000005</v>
      </c>
      <c r="K42" s="57"/>
    </row>
    <row r="43" spans="1:250" ht="15.75" customHeight="1">
      <c r="A43" s="17"/>
      <c r="B43" s="11"/>
      <c r="C43" s="11"/>
      <c r="D43" s="12"/>
      <c r="E43" s="17"/>
      <c r="F43" s="11"/>
      <c r="G43" s="53"/>
      <c r="H43" s="48"/>
      <c r="I43" s="47"/>
      <c r="J43" s="48"/>
      <c r="K43" s="57"/>
    </row>
    <row r="44" spans="1:250" s="17" customFormat="1" ht="15.75" customHeight="1">
      <c r="B44" s="26" t="s">
        <v>54</v>
      </c>
      <c r="C44" s="11"/>
      <c r="D44" s="12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 t="s">
        <v>39</v>
      </c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18"/>
      <c r="E48" s="11"/>
      <c r="F48" s="11"/>
      <c r="G48" s="13"/>
      <c r="H48" s="19"/>
      <c r="I48" s="11"/>
      <c r="J48" s="15"/>
      <c r="K48" s="16"/>
      <c r="L48" s="2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C49" s="11"/>
      <c r="D49" s="73" t="s">
        <v>40</v>
      </c>
      <c r="E49" s="11"/>
      <c r="F49" s="11"/>
      <c r="G49" s="13"/>
      <c r="H49" s="14"/>
      <c r="I49" s="11"/>
      <c r="J49" s="7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53" t="s">
        <v>41</v>
      </c>
      <c r="E50" s="18" t="s">
        <v>71</v>
      </c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48</v>
      </c>
      <c r="E51" s="87" t="s">
        <v>52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49</v>
      </c>
      <c r="E52" s="17" t="s">
        <v>42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53</v>
      </c>
      <c r="E53" s="22" t="s">
        <v>43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50</v>
      </c>
      <c r="E54" s="17" t="s">
        <v>44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53" t="s">
        <v>51</v>
      </c>
      <c r="E55" s="11" t="s">
        <v>45</v>
      </c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46</v>
      </c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8"/>
      <c r="C60" s="8"/>
      <c r="D60" s="11"/>
      <c r="E60" s="11"/>
      <c r="F60" s="11"/>
      <c r="G60" s="23"/>
      <c r="H60" s="11"/>
      <c r="I60" s="11"/>
      <c r="J60" s="23"/>
      <c r="K60" s="24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15</v>
      </c>
      <c r="C61" s="11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47</v>
      </c>
      <c r="C62" s="8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2012-09-19T09:50:14Z</cp:lastPrinted>
  <dcterms:created xsi:type="dcterms:W3CDTF">2000-06-29T05:08:18Z</dcterms:created>
  <dcterms:modified xsi:type="dcterms:W3CDTF">2012-09-19T09:53:18Z</dcterms:modified>
</cp:coreProperties>
</file>