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<sst xmlns="http://schemas.openxmlformats.org/spreadsheetml/2006/main" count="96" uniqueCount="82">
  <si>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</si>
  <si>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</si>
  <si>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</si>
  <si>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</si>
  <si>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</si>
  <si>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</si>
  <si>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</si>
  <si>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</si>
  <si>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</si>
  <si>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</si>
  <si>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</si>
  <si>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</si>
  <si>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</si>
  <si>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</si>
  <si>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</si>
  <si>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</si>
  <si>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</si>
  <si>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</si>
  <si>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</si>
  <si>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</si>
  <si>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</si>
  <si>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</si>
  <si>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</si>
  <si>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</si>
  <si>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</si>
  <si>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</si>
  <si>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</si>
  <si>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</si>
  <si>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</si>
  <si>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</si>
  <si>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</si>
  <si>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</si>
  <si>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</si>
  <si>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</si>
  <si>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</si>
  <si>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</si>
  <si>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</si>
  <si>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</si>
  <si>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</si>
  <si>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</si>
  <si>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</si>
  <si>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</si>
  <si>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</si>
  <si>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</si>
  <si>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</si>
  <si>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</si>
  <si>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</si>
  <si>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</si>
  <si>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</si>
  <si>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</si>
  <si>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</si>
  <si>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</si>
  <si>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</si>
  <si>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</si>
  <si>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</si>
  <si>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A2012RH339</t>
  </si>
  <si>
    <t>31220 Martres Tolosane</t>
  </si>
  <si>
    <t>77 Av Des Pyrenees</t>
  </si>
  <si>
    <t>Lafarge Ciments</t>
  </si>
  <si>
    <t>Mr Yoann Averous</t>
  </si>
  <si>
    <t>05 61 97 70 34</t>
  </si>
  <si>
    <t>526 335-111</t>
  </si>
  <si>
    <t>Sonde thermique massique SS20.261</t>
  </si>
  <si>
    <t>Longueur de sonde : 200mm</t>
  </si>
  <si>
    <t>Deux sorties 4-20mA linéarisées</t>
  </si>
  <si>
    <t>Gamme température: -20 à +85°C</t>
  </si>
  <si>
    <t>Alimentation : 24Vdc</t>
  </si>
  <si>
    <t>Avec raccord de passage Gaz 1/2'' laiton</t>
  </si>
  <si>
    <t>Avec câble 2 mètres</t>
  </si>
  <si>
    <t>Gamme vitesse: 0 à 40Nm/s</t>
  </si>
  <si>
    <t>yoann.averous@lafarge-ciments.lafarge.com</t>
  </si>
  <si>
    <t>Livré Martres Tolosane</t>
  </si>
  <si>
    <t>REV1</t>
  </si>
  <si>
    <t>Application air 1400Nm3/h, diamètre 135mm int.  Pression : 0,6Bar relatif</t>
  </si>
  <si>
    <t>Vitesse calculée : 33Nm/s</t>
  </si>
  <si>
    <t>Surchargeur Charbon</t>
  </si>
  <si>
    <t>Surpresseur farine</t>
  </si>
  <si>
    <t>Application air 1950Nm3/h, diamètre 165mm int.  Pression : 0,5Bar relatif</t>
  </si>
  <si>
    <t>Vitesse calculée : 31Nm/s</t>
  </si>
  <si>
    <t>Application air 1200Nm3/h, diamètre 165mm int.  Pression : 0,5Bar relatif</t>
  </si>
  <si>
    <t>Vitesse calculée : 19Nm/s</t>
  </si>
  <si>
    <t>Surpresseur dib four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</si>
</sst>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72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41171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4</v>
      </c>
      <c r="H23" s="48">
        <v>648</v>
      </c>
      <c r="I23" s="47"/>
      <c r="J23" s="47">
        <f>G23*H23</f>
        <v>2592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75</v>
      </c>
      <c r="E31" s="96" t="s">
        <v>77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76</v>
      </c>
      <c r="E33" s="96" t="s">
        <v>79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80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81</v>
      </c>
      <c r="E35" s="96" t="s">
        <v>73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74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2592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34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38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35</v>
      </c>
      <c r="H43" s="70" t="s">
        <v>3</v>
      </c>
      <c r="I43" s="71"/>
      <c r="J43" s="71">
        <v>35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36</v>
      </c>
      <c r="H44" s="48" t="s">
        <v>3</v>
      </c>
      <c r="I44" s="47"/>
      <c r="J44" s="47">
        <f>SUM(J40:J43)</f>
        <v>2627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37</v>
      </c>
      <c r="H45" s="63" t="s">
        <v>3</v>
      </c>
      <c r="I45" s="64"/>
      <c r="J45" s="64">
        <f>0.196*J44</f>
        <v>514.89200000000005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3141.8919999999998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54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39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41</v>
      </c>
      <c r="E54" s="18" t="s">
        <v>71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87" t="s">
        <v>52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53</v>
      </c>
      <c r="E57" s="22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17" t="s">
        <v>44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51</v>
      </c>
      <c r="E59" s="11" t="s">
        <v>45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2012-09-19T08:52:22Z</dcterms:modified>
</cp:coreProperties>
</file>