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4" i="1" l="1"/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<sst xmlns="http://schemas.openxmlformats.org/spreadsheetml/2006/main" count="94" uniqueCount="79">
  <si>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</si>
  <si>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</si>
  <si>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</si>
  <si>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</si>
  <si>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</si>
  <si>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</si>
  <si>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</si>
  <si>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</si>
  <si>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</si>
  <si>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</si>
  <si>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</si>
  <si>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</si>
  <si>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</si>
  <si>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</si>
  <si>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</si>
  <si>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</si>
  <si>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</si>
  <si>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</si>
  <si>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</si>
  <si>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</si>
  <si>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</si>
  <si>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</si>
  <si>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</si>
  <si>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</si>
  <si>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</si>
  <si>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</si>
  <si>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</si>
  <si>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</si>
  <si>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</si>
  <si>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</si>
  <si>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</si>
  <si>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</si>
  <si>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</si>
  <si>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</si>
  <si>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</si>
  <si>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</si>
  <si>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</si>
  <si>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</si>
  <si>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</si>
  <si>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</si>
  <si>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</si>
  <si>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</si>
  <si>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</si>
  <si>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</si>
  <si>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</si>
  <si>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</si>
  <si>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</si>
  <si>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</si>
  <si>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</si>
  <si>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</si>
  <si>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</si>
  <si>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</si>
  <si>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</si>
  <si>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</si>
  <si>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</si>
  <si>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A2012RH339</t>
  </si>
  <si>
    <t>31220 Martres Tolosane</t>
  </si>
  <si>
    <t>77 Av Des Pyrenees</t>
  </si>
  <si>
    <t>Lafarge Ciments</t>
  </si>
  <si>
    <t>Mr Yoann Averous</t>
  </si>
  <si>
    <t>05 61 97 70 34</t>
  </si>
  <si>
    <t>526 335-111</t>
  </si>
  <si>
    <t>Sonde thermique massique SS20.261</t>
  </si>
  <si>
    <t>Longueur de sonde : 200mm</t>
  </si>
  <si>
    <t>Deux sorties 4-20mA linéarisées</t>
  </si>
  <si>
    <t>Gamme température: -20 à +85°C</t>
  </si>
  <si>
    <t>Alimentation : 24Vdc</t>
  </si>
  <si>
    <t>Avec raccord de passage Gaz 1/2'' laiton</t>
  </si>
  <si>
    <t>Avec câble 2 mètres</t>
  </si>
  <si>
    <t>Application air 2000Nm3/h, diamètre 165mm int.  Pression : 0,5Bar relatif</t>
  </si>
  <si>
    <t>Vitesse calculée : 32Nm/s</t>
  </si>
  <si>
    <t>Gamme vitesse: 0 à 40Nm/s</t>
  </si>
  <si>
    <t>526 335-121</t>
  </si>
  <si>
    <t>dito</t>
  </si>
  <si>
    <t>Gamme de vitesse: 0-60nm/s</t>
  </si>
  <si>
    <t>Application air 2000Nm3/h, diamètre 135mm int.  Pression : 0,6Bar relatif</t>
  </si>
  <si>
    <t>Vitesse calculée : 48Nm/s</t>
  </si>
  <si>
    <t>yoann.averous@lafarge-ciments.lafarge.com</t>
  </si>
  <si>
    <t>Livré Martres Tolosane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</si>
</sst>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G53" sqref="G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41169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2</v>
      </c>
      <c r="H23" s="48">
        <v>648</v>
      </c>
      <c r="I23" s="47"/>
      <c r="J23" s="47">
        <f>G23*H23</f>
        <v>1296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70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72</v>
      </c>
      <c r="E34" s="96" t="s">
        <v>73</v>
      </c>
      <c r="F34" s="96"/>
      <c r="G34" s="97">
        <v>2</v>
      </c>
      <c r="H34" s="48">
        <v>648</v>
      </c>
      <c r="I34" s="47"/>
      <c r="J34" s="47">
        <f>G34*H34</f>
        <v>1296</v>
      </c>
      <c r="K34" s="76" t="s">
        <v>21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2592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34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38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35</v>
      </c>
      <c r="H45" s="70" t="s">
        <v>3</v>
      </c>
      <c r="I45" s="71"/>
      <c r="J45" s="71">
        <v>35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36</v>
      </c>
      <c r="H46" s="48" t="s">
        <v>3</v>
      </c>
      <c r="I46" s="47"/>
      <c r="J46" s="47">
        <f>SUM(J42:J45)</f>
        <v>2627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37</v>
      </c>
      <c r="H47" s="63" t="s">
        <v>3</v>
      </c>
      <c r="I47" s="64"/>
      <c r="J47" s="64">
        <f>0.196*J46</f>
        <v>514.89200000000005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3141.8919999999998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54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39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40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41</v>
      </c>
      <c r="E56" s="18" t="s">
        <v>78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48</v>
      </c>
      <c r="E57" s="87" t="s">
        <v>52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49</v>
      </c>
      <c r="E58" s="17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53</v>
      </c>
      <c r="E59" s="22" t="s">
        <v>43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44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51</v>
      </c>
      <c r="E61" s="11" t="s">
        <v>45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46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2012-09-17T09:39:52Z</dcterms:modified>
</cp:coreProperties>
</file>