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<sst xmlns="http://schemas.openxmlformats.org/spreadsheetml/2006/main" count="100" uniqueCount="86">
  <si>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</si>
  <si>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</si>
  <si>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</si>
  <si>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</si>
  <si>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</si>
  <si>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</si>
  <si>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</si>
  <si>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</si>
  <si>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</si>
  <si>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</si>
  <si>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</si>
  <si>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</si>
  <si>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</si>
  <si>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</si>
  <si>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</si>
  <si>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</si>
  <si>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</si>
  <si>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</si>
  <si>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</si>
  <si>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</si>
  <si>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</si>
  <si>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</si>
  <si>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</si>
  <si>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</si>
  <si>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</si>
  <si>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</si>
  <si>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</si>
  <si>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</si>
  <si>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</si>
  <si>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</si>
  <si>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</si>
  <si>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</si>
  <si>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</si>
  <si>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</si>
  <si>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</si>
  <si>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</si>
  <si>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</si>
  <si>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</si>
  <si>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</si>
  <si>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</si>
  <si>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</si>
  <si>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</si>
  <si>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</si>
  <si>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</si>
  <si>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</si>
  <si>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</si>
  <si>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</si>
  <si>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</si>
  <si>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</si>
  <si>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</si>
  <si>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</si>
  <si>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</si>
  <si>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</si>
  <si>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</si>
  <si>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</si>
  <si>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</si>
  <si>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</si>
  <si>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</si>
  <si>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</si>
  <si>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</si>
  <si>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</si>
  <si>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</si>
  <si>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Pitot Tube</t>
  </si>
  <si>
    <t>S</t>
  </si>
  <si>
    <t>C</t>
  </si>
  <si>
    <t>Materiel: Inox 1.4571</t>
  </si>
  <si>
    <t>Materiel de montage: Acier carbone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</si>
  <si>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</si>
  <si>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</si>
  <si>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</si>
  <si>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</si>
  <si>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</si>
  <si>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</si>
  <si>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</si>
  <si>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FP</t>
  </si>
  <si>
    <t>bride plate pour montage vanne 3 voies</t>
  </si>
  <si>
    <t>A2012RH336</t>
  </si>
  <si>
    <t>SKI Quotation AN120627   D2012RH0964</t>
  </si>
  <si>
    <t>SDF-M-22-420mm-10mm-S-C-0-PN16-FP-DE1-0-V</t>
  </si>
  <si>
    <t>V</t>
  </si>
  <si>
    <t>Conduite verticale</t>
  </si>
  <si>
    <t>DE1</t>
  </si>
  <si>
    <t>Vanne manifold 3 voies</t>
  </si>
  <si>
    <t>Media : Air 20°C  102,67Kpas abs</t>
  </si>
  <si>
    <t>DP: 6,7 mbar à 10000Nm3/h</t>
  </si>
  <si>
    <t>Diamètre interne: 420 mm epaisseur 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</si>
</sst>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41165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54</v>
      </c>
      <c r="F12" s="21"/>
      <c r="G12" s="17"/>
      <c r="H12" s="20" t="s">
        <v>31</v>
      </c>
      <c r="I12" s="20"/>
      <c r="J12" s="31" t="s">
        <v>76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59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41165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78</v>
      </c>
      <c r="E23" s="17" t="s">
        <v>62</v>
      </c>
      <c r="G23" s="100">
        <v>1</v>
      </c>
      <c r="H23" s="48">
        <v>1342</v>
      </c>
      <c r="I23" s="47"/>
      <c r="J23" s="47">
        <f>G23*H23</f>
        <v>1342</v>
      </c>
      <c r="K23" s="76" t="s">
        <v>71</v>
      </c>
      <c r="L23" s="17">
        <v>1566</v>
      </c>
      <c r="M23" s="84">
        <v>0.4</v>
      </c>
      <c r="N23" s="17">
        <f>L23*(1-M23)</f>
        <v>939.59999999999991</v>
      </c>
      <c r="O23" s="98">
        <v>0.3</v>
      </c>
      <c r="P23" s="95">
        <f>N23/(1-O23)</f>
        <v>1342.2857142857142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72</v>
      </c>
      <c r="E24" s="17" t="s">
        <v>73</v>
      </c>
      <c r="G24" s="100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68</v>
      </c>
      <c r="G25" s="100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85</v>
      </c>
      <c r="G26" s="100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63</v>
      </c>
      <c r="E27" s="17" t="s">
        <v>65</v>
      </c>
      <c r="G27" s="100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64</v>
      </c>
      <c r="E28" s="17" t="s">
        <v>66</v>
      </c>
      <c r="G28" s="100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69</v>
      </c>
      <c r="E29" s="17" t="s">
        <v>70</v>
      </c>
      <c r="G29" s="100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74</v>
      </c>
      <c r="E30" s="17" t="s">
        <v>75</v>
      </c>
      <c r="G30" s="100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81</v>
      </c>
      <c r="E31" s="17" t="s">
        <v>82</v>
      </c>
      <c r="G31" s="100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79</v>
      </c>
      <c r="E32" s="17" t="s">
        <v>80</v>
      </c>
      <c r="G32" s="100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83</v>
      </c>
      <c r="G33" s="100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D34" s="96"/>
      <c r="E34" s="17" t="s">
        <v>84</v>
      </c>
      <c r="G34" s="100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1342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35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39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36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37</v>
      </c>
      <c r="H41" s="48" t="s">
        <v>3</v>
      </c>
      <c r="I41" s="47"/>
      <c r="J41" s="47">
        <f>SUM(J37:J40)</f>
        <v>1342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38</v>
      </c>
      <c r="H42" s="63" t="s">
        <v>3</v>
      </c>
      <c r="I42" s="64"/>
      <c r="J42" s="64">
        <f>0.196*J41</f>
        <v>263.03199999999998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1605.0319999999999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40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41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42</v>
      </c>
      <c r="E51" s="18" t="s">
        <v>67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87" t="s">
        <v>20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44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17" t="s">
        <v>45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53</v>
      </c>
      <c r="E56" s="11" t="s">
        <v>46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48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0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2012-09-13T12:53:52Z</cp:lastPrinted>
  <dcterms:created xsi:type="dcterms:W3CDTF">2000-06-29T05:08:18Z</dcterms:created>
  <dcterms:modified xsi:type="dcterms:W3CDTF">2012-09-13T13:16:28Z</dcterms:modified>
</cp:coreProperties>
</file>