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L24" i="1"/>
  <c r="N24" i="1" l="1"/>
  <c r="P24" i="1" s="1"/>
  <c r="J24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<sst xmlns="http://schemas.openxmlformats.org/spreadsheetml/2006/main" count="98" uniqueCount="82">
  <si>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</si>
  <si>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</si>
  <si>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</si>
  <si>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</si>
  <si>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</si>
  <si>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</si>
  <si>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</si>
  <si>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</si>
  <si>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</si>
  <si>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</si>
  <si>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</si>
  <si>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</si>
  <si>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</si>
  <si>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</si>
  <si>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</si>
  <si>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</si>
  <si>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</si>
  <si>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</si>
  <si>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</si>
  <si>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</si>
  <si>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</si>
  <si>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</si>
  <si>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</si>
  <si>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</si>
  <si>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</si>
  <si>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</si>
  <si>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</si>
  <si>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</si>
  <si>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</si>
  <si>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</si>
  <si>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</si>
  <si>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</si>
  <si>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</si>
  <si>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</si>
  <si>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</si>
  <si>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</si>
  <si>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</si>
  <si>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</si>
  <si>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</si>
  <si>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</si>
  <si>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</si>
  <si>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</si>
  <si>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</si>
  <si>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</si>
  <si>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</si>
  <si>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</si>
  <si>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</si>
  <si>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</si>
  <si>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</si>
  <si>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</si>
  <si>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</si>
  <si>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</si>
  <si>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</si>
  <si>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</si>
  <si>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</si>
  <si>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A2012RH335</t>
  </si>
  <si>
    <t>simon.leguen@etud.univ-pau.fr</t>
  </si>
  <si>
    <t>524 500-21222200</t>
  </si>
  <si>
    <t>Sonde thermique massique SS20.650</t>
  </si>
  <si>
    <t>Longueur de sonde: 400mm</t>
  </si>
  <si>
    <t>2 sorties 4-20mA</t>
  </si>
  <si>
    <t>Gamme de mesure température: 0-350°C</t>
  </si>
  <si>
    <t>Pression max: 16 bars</t>
  </si>
  <si>
    <t>Version haute précision 1% avec certificat de calibration</t>
  </si>
  <si>
    <t>Alimentation : 24Vdc</t>
  </si>
  <si>
    <t>Avec raccord de passage Gaz 1/2 " Laiton</t>
  </si>
  <si>
    <t>Connecteur 8 pins et câble 5 mètres</t>
  </si>
  <si>
    <t>524 921</t>
  </si>
  <si>
    <t>Gamme de mesure vitesse: 0-10m/s</t>
  </si>
  <si>
    <t>Livré Pau</t>
  </si>
  <si>
    <t>Version haute température  (350°C)</t>
  </si>
  <si>
    <t>Application:</t>
  </si>
  <si>
    <t>Débit : 150m3/h</t>
  </si>
  <si>
    <t>Diamètre : 100mm, pression : atmos +</t>
  </si>
  <si>
    <t>Air chaud jusqu'à 300°C</t>
  </si>
  <si>
    <t>Université de Pau et des Pays de l'Adour</t>
  </si>
  <si>
    <t>Avenue de l'Université</t>
  </si>
  <si>
    <t>BP 576</t>
  </si>
  <si>
    <t>64012 PAU cedex</t>
  </si>
  <si>
    <t>Laboratoire SIAME</t>
  </si>
  <si>
    <t>Mr Daniel Champier</t>
  </si>
  <si>
    <t>05 59 40 70 00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</si>
</sst>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79</v>
      </c>
      <c r="E8" s="8"/>
      <c r="F8" s="21"/>
      <c r="G8" s="21"/>
      <c r="H8" s="30" t="s">
        <v>1</v>
      </c>
      <c r="I8" s="17"/>
      <c r="J8" s="74">
        <v>41190</v>
      </c>
      <c r="K8" s="21"/>
      <c r="M8" s="89"/>
    </row>
    <row r="9" spans="1:250" ht="15.75" customHeight="1">
      <c r="A9" s="17"/>
      <c r="B9" s="21"/>
      <c r="C9" s="21"/>
      <c r="D9" s="96" t="s">
        <v>75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76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77</v>
      </c>
      <c r="F11" s="21"/>
      <c r="G11" s="21"/>
      <c r="J11" s="17"/>
      <c r="K11" s="32"/>
      <c r="M11" s="89"/>
    </row>
    <row r="12" spans="1:250" ht="15.75" customHeight="1">
      <c r="A12" s="17"/>
      <c r="B12" s="21"/>
      <c r="C12" s="21"/>
      <c r="D12" s="96" t="s">
        <v>78</v>
      </c>
      <c r="F12" s="21"/>
      <c r="G12" s="21"/>
      <c r="H12" s="20" t="s">
        <v>29</v>
      </c>
      <c r="J12" s="17"/>
      <c r="K12" s="32"/>
      <c r="M12" s="89"/>
    </row>
    <row r="13" spans="1:250" ht="15.75" customHeight="1">
      <c r="A13" s="17"/>
      <c r="B13" s="78" t="s">
        <v>5</v>
      </c>
      <c r="C13" s="21"/>
      <c r="D13" s="96" t="s">
        <v>80</v>
      </c>
      <c r="F13" s="21"/>
      <c r="G13" s="17"/>
      <c r="H13" s="20" t="s">
        <v>30</v>
      </c>
      <c r="I13" s="20"/>
      <c r="J13" s="31" t="s">
        <v>55</v>
      </c>
      <c r="K13" s="21"/>
      <c r="M13" s="89"/>
    </row>
    <row r="14" spans="1:250" ht="15.75" customHeight="1">
      <c r="A14" s="17"/>
      <c r="B14" s="78" t="s">
        <v>8</v>
      </c>
      <c r="C14" s="21"/>
      <c r="D14" s="96" t="s">
        <v>81</v>
      </c>
      <c r="E14" s="8"/>
      <c r="F14" s="21"/>
      <c r="G14" s="17"/>
      <c r="H14" s="20" t="s">
        <v>31</v>
      </c>
      <c r="I14" s="21"/>
      <c r="J14" s="21" t="s">
        <v>14</v>
      </c>
      <c r="K14" s="21"/>
      <c r="M14" s="90"/>
    </row>
    <row r="15" spans="1:250" ht="15.75" customHeight="1">
      <c r="A15" s="17"/>
      <c r="B15" s="78" t="s">
        <v>7</v>
      </c>
      <c r="C15" s="21"/>
      <c r="D15" s="96" t="s">
        <v>0</v>
      </c>
      <c r="E15" s="8"/>
      <c r="F15" s="21"/>
      <c r="G15" s="17"/>
      <c r="H15" s="20" t="s">
        <v>12</v>
      </c>
      <c r="I15" s="21"/>
      <c r="J15" s="79" t="s">
        <v>10</v>
      </c>
      <c r="K15" s="21"/>
    </row>
    <row r="16" spans="1:250" ht="15.75" customHeight="1">
      <c r="A16" s="17"/>
      <c r="B16" s="78" t="s">
        <v>9</v>
      </c>
      <c r="C16" s="17"/>
      <c r="D16" s="96" t="s">
        <v>56</v>
      </c>
      <c r="E16" s="8"/>
      <c r="F16" s="21"/>
      <c r="G16" s="17"/>
      <c r="H16" s="20" t="s">
        <v>7</v>
      </c>
      <c r="J16" s="83" t="s">
        <v>13</v>
      </c>
      <c r="K16" s="21"/>
      <c r="M16" s="89"/>
    </row>
    <row r="17" spans="1:250" ht="15.75" customHeight="1">
      <c r="A17" s="17"/>
      <c r="B17" s="80" t="s">
        <v>11</v>
      </c>
      <c r="C17" s="17"/>
      <c r="D17" s="96"/>
      <c r="E17" s="8"/>
      <c r="F17" s="21"/>
      <c r="G17" s="17"/>
      <c r="H17" s="20" t="s">
        <v>9</v>
      </c>
      <c r="J17" s="93" t="s">
        <v>16</v>
      </c>
      <c r="K17" s="21"/>
    </row>
    <row r="18" spans="1:250" ht="15.75" customHeight="1">
      <c r="A18" s="17"/>
      <c r="B18" s="80"/>
      <c r="C18" s="17"/>
      <c r="D18" s="96"/>
      <c r="E18" s="21"/>
      <c r="F18" s="21"/>
      <c r="G18" s="17"/>
      <c r="H18" s="20" t="s">
        <v>11</v>
      </c>
      <c r="I18" s="21"/>
      <c r="J18" s="94" t="s">
        <v>18</v>
      </c>
      <c r="K18" s="21"/>
    </row>
    <row r="19" spans="1:250" ht="15.75" customHeight="1">
      <c r="A19" s="17"/>
      <c r="B19" s="80"/>
      <c r="C19" s="17"/>
      <c r="D19" s="33"/>
      <c r="E19" s="21"/>
      <c r="F19" s="21"/>
      <c r="G19" s="17"/>
      <c r="H19" s="17"/>
      <c r="I19" s="21"/>
      <c r="J19" s="8"/>
      <c r="K19" s="21"/>
    </row>
    <row r="20" spans="1:250" ht="15.75" customHeight="1">
      <c r="A20" s="17"/>
      <c r="B20" s="34" t="s">
        <v>26</v>
      </c>
      <c r="C20" s="34"/>
      <c r="D20" s="35" t="s">
        <v>25</v>
      </c>
      <c r="E20" s="42" t="s">
        <v>27</v>
      </c>
      <c r="F20" s="34"/>
      <c r="G20" s="34" t="s">
        <v>24</v>
      </c>
      <c r="H20" s="44" t="s">
        <v>23</v>
      </c>
      <c r="I20" s="45"/>
      <c r="J20" s="45" t="s">
        <v>4</v>
      </c>
      <c r="K20" s="12" t="s">
        <v>22</v>
      </c>
    </row>
    <row r="21" spans="1:250" ht="15.75" customHeight="1">
      <c r="A21" s="17"/>
      <c r="B21" s="36" t="s">
        <v>0</v>
      </c>
      <c r="C21" s="36"/>
      <c r="D21" s="28" t="s">
        <v>0</v>
      </c>
      <c r="E21" s="37"/>
      <c r="F21" s="36"/>
      <c r="G21" s="36"/>
      <c r="H21" s="46" t="s">
        <v>2</v>
      </c>
      <c r="I21" s="47"/>
      <c r="J21" s="47" t="s">
        <v>2</v>
      </c>
      <c r="K21" s="38" t="s">
        <v>28</v>
      </c>
    </row>
    <row r="22" spans="1:250" ht="6.75" customHeight="1">
      <c r="A22" s="17"/>
      <c r="B22" s="36"/>
      <c r="C22" s="36"/>
      <c r="D22" s="28"/>
      <c r="E22" s="37"/>
      <c r="F22" s="36"/>
      <c r="G22" s="36"/>
      <c r="H22" s="46"/>
      <c r="I22" s="47"/>
      <c r="J22" s="47"/>
      <c r="K22" s="12"/>
    </row>
    <row r="23" spans="1:250" s="17" customFormat="1" ht="15.75" customHeight="1">
      <c r="B23" s="12"/>
      <c r="C23" s="11"/>
      <c r="D23" s="96"/>
      <c r="E23" s="96"/>
      <c r="F23" s="96"/>
      <c r="G23" s="97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6" t="s">
        <v>57</v>
      </c>
      <c r="E24" s="96" t="s">
        <v>58</v>
      </c>
      <c r="F24" s="96"/>
      <c r="G24" s="97">
        <v>1</v>
      </c>
      <c r="H24" s="48">
        <v>2379</v>
      </c>
      <c r="I24" s="47"/>
      <c r="J24" s="47">
        <f>G24*H24</f>
        <v>2379</v>
      </c>
      <c r="K24" s="76" t="s">
        <v>21</v>
      </c>
      <c r="L24" s="17">
        <f>1230+201+948</f>
        <v>2379</v>
      </c>
      <c r="M24" s="84">
        <v>0.56999999999999995</v>
      </c>
      <c r="N24" s="17">
        <f>L24*(1-M24)</f>
        <v>1022.9700000000001</v>
      </c>
      <c r="O24" s="98">
        <v>0.4</v>
      </c>
      <c r="P24" s="95">
        <f>N24/(1-O24)</f>
        <v>1704.9500000000003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62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64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65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83" t="s">
        <v>67</v>
      </c>
      <c r="E35" s="96" t="s">
        <v>66</v>
      </c>
      <c r="F35" s="96"/>
      <c r="G35" s="97">
        <v>1</v>
      </c>
      <c r="H35" s="48">
        <v>69</v>
      </c>
      <c r="I35" s="47"/>
      <c r="J35" s="47">
        <f>G35*H35</f>
        <v>69</v>
      </c>
      <c r="K35" s="76" t="s">
        <v>21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9" t="s">
        <v>71</v>
      </c>
      <c r="E38" s="96" t="s">
        <v>74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96" t="s">
        <v>73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SUM(J23:J42)</f>
        <v>2448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2448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479.80799999999999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2927.808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54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69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53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51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7" r:id="rId1"/>
    <hyperlink ref="J18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2012-10-08T15:42:16Z</dcterms:modified>
</cp:coreProperties>
</file>