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<sst xmlns="http://schemas.openxmlformats.org/spreadsheetml/2006/main" count="93" uniqueCount="79">
  <si>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</si>
  <si>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</si>
  <si>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</si>
  <si>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</si>
  <si>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</si>
  <si>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</si>
  <si>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</si>
  <si>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</si>
  <si>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</si>
  <si>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</si>
  <si>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</si>
  <si>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</si>
  <si>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</si>
  <si>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</si>
  <si>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</si>
  <si>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</si>
  <si>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</si>
  <si>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</si>
  <si>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</si>
  <si>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</si>
  <si>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</si>
  <si>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</si>
  <si>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</si>
  <si>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</si>
  <si>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</si>
  <si>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</si>
  <si>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</si>
  <si>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</si>
  <si>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</si>
  <si>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</si>
  <si>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</si>
  <si>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</si>
  <si>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</si>
  <si>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</si>
  <si>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</si>
  <si>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</si>
  <si>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</si>
  <si>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</si>
  <si>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</si>
  <si>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</si>
  <si>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</si>
  <si>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</si>
  <si>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</si>
  <si>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</si>
  <si>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</si>
  <si>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</si>
  <si>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</si>
  <si>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</si>
  <si>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</si>
  <si>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</si>
  <si>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</si>
  <si>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</si>
  <si>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</si>
  <si>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</si>
  <si>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A2012RH332</t>
  </si>
  <si>
    <t>Olygose</t>
  </si>
  <si>
    <t>Parc technologique des rives de l'oise</t>
  </si>
  <si>
    <t xml:space="preserve">BP50149 </t>
  </si>
  <si>
    <t>F60201 Compiègne Cedex</t>
  </si>
  <si>
    <t>Mr Pierre Sallé</t>
  </si>
  <si>
    <t>+33 3 44 90 78 08</t>
  </si>
  <si>
    <t>+33 3 44 90 78 78</t>
  </si>
  <si>
    <t>pierre.salle@olygose.com</t>
  </si>
  <si>
    <t>RE250B-1ADA0-L30-0AA-00AA00/Y99</t>
  </si>
  <si>
    <t>Débitmètre à flotteur RE250</t>
  </si>
  <si>
    <t>Connexion : SMS DN38 mâle</t>
  </si>
  <si>
    <t>Armature, brides et flotteur : Inox</t>
  </si>
  <si>
    <t>Gamme de mesure : 0,5 à 5m3/h</t>
  </si>
  <si>
    <t>Avec afficheur local</t>
  </si>
  <si>
    <t>Pression: 2 barg</t>
  </si>
  <si>
    <t>temperature: 60°C</t>
  </si>
  <si>
    <t>Densité : 1,05Kg/l</t>
  </si>
  <si>
    <t>Viscosité : 5mPa.s.</t>
  </si>
  <si>
    <t>Jus sucré</t>
  </si>
  <si>
    <t>Application:</t>
  </si>
  <si>
    <t>4</t>
  </si>
  <si>
    <t>Avec 2 contre-bride à souder SMS femelles inox</t>
  </si>
  <si>
    <t>Livré Compiègne</t>
  </si>
  <si>
    <t>Version du tube : DN25 CF-S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</si>
</sst>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quotePrefix="1">
      <alignment vertical="center"/>
    </xf>
    <xf numFmtId="0" fontId="9" fillId="0" borderId="0" xfId="3" applyAlignment="1">
      <alignment horizontal="right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E13" sqref="E1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7.1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41159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102" t="s">
        <v>60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102" t="s">
        <v>61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64</v>
      </c>
      <c r="F23" s="96"/>
      <c r="G23" s="97">
        <v>1</v>
      </c>
      <c r="H23" s="48">
        <v>947</v>
      </c>
      <c r="I23" s="47"/>
      <c r="J23" s="47">
        <f>G23*H23</f>
        <v>947</v>
      </c>
      <c r="K23" s="76" t="s">
        <v>75</v>
      </c>
      <c r="L23" s="17">
        <v>827</v>
      </c>
      <c r="M23" s="84">
        <v>0.37</v>
      </c>
      <c r="N23" s="17">
        <f>L23*(1-M23)</f>
        <v>521.01</v>
      </c>
      <c r="O23" s="98">
        <v>0.45</v>
      </c>
      <c r="P23" s="95">
        <f>N23/(1-O23)</f>
        <v>947.29090909090905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78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67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76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103" t="s">
        <v>74</v>
      </c>
      <c r="E31" s="96" t="s">
        <v>73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69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96" t="s">
        <v>70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96" t="s">
        <v>71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96" t="s">
        <v>72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947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33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37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34</v>
      </c>
      <c r="H40" s="70" t="s">
        <v>3</v>
      </c>
      <c r="I40" s="71"/>
      <c r="J40" s="71">
        <v>35</v>
      </c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35</v>
      </c>
      <c r="H41" s="48" t="s">
        <v>3</v>
      </c>
      <c r="I41" s="47"/>
      <c r="J41" s="47">
        <f>SUM(J37:J40)</f>
        <v>982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36</v>
      </c>
      <c r="H42" s="63" t="s">
        <v>3</v>
      </c>
      <c r="I42" s="64"/>
      <c r="J42" s="64">
        <f>0.196*J41</f>
        <v>192.47200000000001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1174.472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53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38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39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40</v>
      </c>
      <c r="E51" s="18" t="s">
        <v>77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47</v>
      </c>
      <c r="E52" s="87" t="s">
        <v>51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48</v>
      </c>
      <c r="E53" s="17" t="s">
        <v>41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52</v>
      </c>
      <c r="E54" s="22" t="s">
        <v>42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49</v>
      </c>
      <c r="E55" s="17" t="s">
        <v>43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50</v>
      </c>
      <c r="E56" s="11" t="s">
        <v>44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45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15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46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4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2012-09-10T12:49:42Z</cp:lastPrinted>
  <dcterms:created xsi:type="dcterms:W3CDTF">2000-06-29T05:08:18Z</dcterms:created>
  <dcterms:modified xsi:type="dcterms:W3CDTF">2012-09-10T12:51:21Z</dcterms:modified>
</cp:coreProperties>
</file>