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32" i="1" l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<sst xmlns="http://schemas.openxmlformats.org/spreadsheetml/2006/main" count="86" uniqueCount="71">
  <si>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</si>
  <si>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</si>
  <si>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</si>
  <si>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</si>
  <si>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</si>
  <si>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</si>
  <si>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</si>
  <si>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</si>
  <si>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</si>
  <si>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</si>
  <si>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</si>
  <si>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</si>
  <si>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</si>
  <si>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</si>
  <si>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</si>
  <si>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</si>
  <si>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</si>
  <si>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</si>
  <si>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</si>
  <si>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</si>
  <si>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</si>
  <si>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</si>
  <si>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</si>
  <si>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</si>
  <si>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</si>
  <si>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</si>
  <si>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</si>
  <si>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</si>
  <si>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</si>
  <si>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</si>
  <si>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</si>
  <si>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</si>
  <si>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</si>
  <si>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</si>
  <si>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</si>
  <si>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</si>
  <si>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</si>
  <si>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</si>
  <si>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</si>
  <si>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</si>
  <si>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</si>
  <si>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</si>
  <si>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</si>
  <si>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</si>
  <si>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</si>
  <si>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</si>
  <si>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</si>
  <si>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</si>
  <si>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</si>
  <si>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</si>
  <si>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</si>
  <si>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</si>
  <si>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</si>
  <si>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</si>
  <si>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A2012RH331</t>
  </si>
  <si>
    <t>LOXAM BE</t>
  </si>
  <si>
    <t>Serge LEROY</t>
  </si>
  <si>
    <t>+32(0)26755902</t>
  </si>
  <si>
    <t>MCF0500AGND010000</t>
  </si>
  <si>
    <t>Débitmètre Massique Thermique MCF</t>
  </si>
  <si>
    <t>Gamme : 12000 Nl/mn</t>
  </si>
  <si>
    <t>Connexion : Gaz 2 " femelle</t>
  </si>
  <si>
    <t>Application : Air/azote</t>
  </si>
  <si>
    <t>Alimentation: 24Vdc</t>
  </si>
  <si>
    <t>Avec afficheur</t>
  </si>
  <si>
    <t>Sortie : 4-20mA et impulsions</t>
  </si>
  <si>
    <t>Fonction totalisation</t>
  </si>
  <si>
    <t>2</t>
  </si>
  <si>
    <t>PA5-4ISX5SK</t>
  </si>
  <si>
    <t>Câble 5 mètres et connecteur M12</t>
  </si>
  <si>
    <t>Livré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</si>
</sst>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52" sqref="E5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41159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58</v>
      </c>
      <c r="E23" s="96" t="s">
        <v>59</v>
      </c>
      <c r="F23" s="96"/>
      <c r="G23" s="97">
        <v>1</v>
      </c>
      <c r="H23" s="48">
        <v>680</v>
      </c>
      <c r="I23" s="47"/>
      <c r="J23" s="47">
        <f>G23*H23</f>
        <v>680</v>
      </c>
      <c r="K23" s="76" t="s">
        <v>67</v>
      </c>
      <c r="L23" s="17">
        <v>680</v>
      </c>
      <c r="M23" s="84">
        <v>0.4</v>
      </c>
      <c r="N23" s="17">
        <f>L23*(1-M23)</f>
        <v>408</v>
      </c>
      <c r="O23" s="98">
        <v>0.4</v>
      </c>
      <c r="P23" s="95">
        <f>N23/(1-O23)</f>
        <v>680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60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61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62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63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64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65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66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17" t="s">
        <v>68</v>
      </c>
      <c r="E32" s="96" t="s">
        <v>69</v>
      </c>
      <c r="F32" s="96"/>
      <c r="G32" s="97">
        <v>1</v>
      </c>
      <c r="H32" s="48">
        <v>23</v>
      </c>
      <c r="I32" s="47"/>
      <c r="J32" s="47">
        <f>G32*H32</f>
        <v>23</v>
      </c>
      <c r="K32" s="76" t="s">
        <v>67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703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33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37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34</v>
      </c>
      <c r="H40" s="70" t="s">
        <v>3</v>
      </c>
      <c r="I40" s="71"/>
      <c r="J40" s="71">
        <v>25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35</v>
      </c>
      <c r="H41" s="48" t="s">
        <v>3</v>
      </c>
      <c r="I41" s="47"/>
      <c r="J41" s="47">
        <f>SUM(J37:J40)</f>
        <v>728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36</v>
      </c>
      <c r="H42" s="63" t="s">
        <v>3</v>
      </c>
      <c r="I42" s="64"/>
      <c r="J42" s="64">
        <f>0.196*J41</f>
        <v>142.68800000000002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870.68799999999999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53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38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39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40</v>
      </c>
      <c r="E51" s="18" t="s">
        <v>70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87" t="s">
        <v>51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17" t="s">
        <v>41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22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50</v>
      </c>
      <c r="E56" s="11" t="s">
        <v>44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45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46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2012-09-07T13:47:31Z</dcterms:modified>
</cp:coreProperties>
</file>