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N23" i="1" l="1"/>
  <c r="P23" i="1" l="1"/>
  <c r="J23" i="1" l="1"/>
  <c r="J29" i="1" s="1"/>
  <c r="J33" i="1" s="1"/>
  <c r="J34" i="1" l="1"/>
  <c r="J35" i="1" s="1"/>
</calcChain>
</file>

<file path=xl/sharedStrings.xml><?xml version="1.0" encoding="utf-8"?>
<sst xmlns="http://schemas.openxmlformats.org/spreadsheetml/2006/main" count="88" uniqueCount="74">
  <si>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</si>
  <si>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</si>
  <si>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</si>
  <si>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</si>
  <si>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</si>
  <si>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</si>
  <si>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</si>
  <si>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</si>
  <si>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</si>
  <si>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</si>
  <si>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</si>
  <si>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</si>
  <si>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</si>
  <si>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</si>
  <si>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</si>
  <si>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</si>
  <si>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</si>
  <si>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</si>
  <si>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</si>
  <si>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</si>
  <si>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</si>
  <si>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</si>
  <si>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</si>
  <si>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</si>
  <si>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</si>
  <si>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</si>
  <si>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</si>
  <si>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</si>
  <si>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</si>
  <si>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</si>
  <si>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</si>
  <si>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</si>
  <si>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</si>
  <si>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</si>
  <si>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</si>
  <si>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</si>
  <si>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</si>
  <si>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</si>
  <si>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</si>
  <si>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</si>
  <si>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</si>
  <si>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</si>
  <si>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</si>
  <si>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</si>
  <si>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</si>
  <si>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</si>
  <si>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</si>
  <si>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</si>
  <si>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</si>
  <si>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</si>
  <si>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</si>
  <si>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</si>
  <si>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</si>
  <si>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</si>
  <si>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A2012RH330</t>
  </si>
  <si>
    <t>Alexandre DELICATA</t>
  </si>
  <si>
    <t>Export Manager</t>
  </si>
  <si>
    <t>Les Automatismes Appliqués (LAA)</t>
  </si>
  <si>
    <t>Tél. Direct : 0033 4.42.12.62.21</t>
  </si>
  <si>
    <t>Standard : 0033 4.42.12.57.57</t>
  </si>
  <si>
    <t>Mobile : 00336.70.76.82.18</t>
  </si>
  <si>
    <t>e-mail: a.delicata@laa.fr</t>
  </si>
  <si>
    <t xml:space="preserve">www.laa.fr </t>
  </si>
  <si>
    <t>Fax. :  0033 4.42.12.57.58</t>
  </si>
  <si>
    <t>1LX7001</t>
  </si>
  <si>
    <t>remplacement de 1LX5001:</t>
  </si>
  <si>
    <t>Limit switch</t>
  </si>
  <si>
    <t>5</t>
  </si>
  <si>
    <t>Cout AEU</t>
  </si>
  <si>
    <t>margin</t>
  </si>
  <si>
    <t>Cost arlitec</t>
  </si>
  <si>
    <t>Margin</t>
  </si>
  <si>
    <t>NSP</t>
  </si>
  <si>
    <t>FCA Melsele Belgique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</si>
</sst>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.delicata@laa.fr" TargetMode="External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laa.f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2"/>
  <sheetViews>
    <sheetView tabSelected="1" zoomScaleNormal="100" workbookViewId="0">
      <selection activeCell="F16" sqref="F16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32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20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17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19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31</v>
      </c>
      <c r="C8" s="21"/>
      <c r="D8" s="96" t="s">
        <v>55</v>
      </c>
      <c r="E8" s="8"/>
      <c r="F8" s="21"/>
      <c r="G8" s="21"/>
      <c r="H8" s="30" t="s">
        <v>1</v>
      </c>
      <c r="I8" s="17"/>
      <c r="J8" s="74">
        <v>41158</v>
      </c>
      <c r="K8" s="21"/>
      <c r="M8" s="89"/>
    </row>
    <row r="9" spans="1:250" ht="15.75" customHeight="1">
      <c r="A9" s="17"/>
      <c r="B9" s="21"/>
      <c r="C9" s="21"/>
      <c r="D9" s="96" t="s">
        <v>56</v>
      </c>
      <c r="E9" s="8"/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57</v>
      </c>
      <c r="E10" s="8"/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58</v>
      </c>
      <c r="E11" s="8"/>
      <c r="F11" s="21"/>
      <c r="G11" s="21"/>
      <c r="H11" s="20" t="s">
        <v>28</v>
      </c>
      <c r="J11" s="17"/>
      <c r="K11" s="32"/>
      <c r="M11" s="89"/>
    </row>
    <row r="12" spans="1:250" ht="15.75" customHeight="1">
      <c r="A12" s="17"/>
      <c r="B12" s="78" t="s">
        <v>5</v>
      </c>
      <c r="C12" s="21"/>
      <c r="D12" s="96" t="s">
        <v>59</v>
      </c>
      <c r="E12" s="8"/>
      <c r="F12" s="21"/>
      <c r="G12" s="17"/>
      <c r="H12" s="20" t="s">
        <v>29</v>
      </c>
      <c r="I12" s="20"/>
      <c r="J12" s="31" t="s">
        <v>54</v>
      </c>
      <c r="K12" s="21"/>
      <c r="M12" s="89"/>
    </row>
    <row r="13" spans="1:250" ht="15.75" customHeight="1">
      <c r="A13" s="17"/>
      <c r="B13" s="78" t="s">
        <v>8</v>
      </c>
      <c r="C13" s="21"/>
      <c r="D13" s="96" t="s">
        <v>60</v>
      </c>
      <c r="E13" s="8"/>
      <c r="F13" s="21"/>
      <c r="G13" s="17"/>
      <c r="H13" s="20" t="s">
        <v>30</v>
      </c>
      <c r="I13" s="21"/>
      <c r="J13" s="21" t="s">
        <v>14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63</v>
      </c>
      <c r="E14" s="8"/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61</v>
      </c>
      <c r="E15" s="8"/>
      <c r="F15" s="21"/>
      <c r="G15" s="17"/>
      <c r="H15" s="20" t="s">
        <v>7</v>
      </c>
      <c r="J15" s="83" t="s">
        <v>13</v>
      </c>
      <c r="K15" s="21"/>
      <c r="M15" s="89"/>
    </row>
    <row r="16" spans="1:250" ht="15.75" customHeight="1">
      <c r="A16" s="17"/>
      <c r="B16" s="80" t="s">
        <v>11</v>
      </c>
      <c r="C16" s="17"/>
      <c r="D16" s="96" t="s">
        <v>62</v>
      </c>
      <c r="E16" s="8"/>
      <c r="F16" s="21"/>
      <c r="G16" s="17"/>
      <c r="H16" s="20" t="s">
        <v>9</v>
      </c>
      <c r="J16" s="93" t="s">
        <v>16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18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25</v>
      </c>
      <c r="C19" s="34"/>
      <c r="D19" s="35" t="s">
        <v>24</v>
      </c>
      <c r="E19" s="42" t="s">
        <v>26</v>
      </c>
      <c r="F19" s="34"/>
      <c r="G19" s="34" t="s">
        <v>23</v>
      </c>
      <c r="H19" s="44" t="s">
        <v>22</v>
      </c>
      <c r="I19" s="45"/>
      <c r="J19" s="45" t="s">
        <v>4</v>
      </c>
      <c r="K19" s="12" t="s">
        <v>21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27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 t="s">
        <v>65</v>
      </c>
      <c r="E22" s="96"/>
      <c r="F22" s="96"/>
      <c r="G22" s="97"/>
      <c r="H22" s="48"/>
      <c r="I22" s="47"/>
      <c r="J22" s="47"/>
      <c r="K22" s="76"/>
      <c r="L22" s="17" t="s">
        <v>68</v>
      </c>
      <c r="M22" s="17" t="s">
        <v>69</v>
      </c>
      <c r="N22" s="17" t="s">
        <v>70</v>
      </c>
      <c r="O22" s="17" t="s">
        <v>71</v>
      </c>
      <c r="P22" s="17" t="s">
        <v>72</v>
      </c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17" t="s">
        <v>64</v>
      </c>
      <c r="E23" s="96" t="s">
        <v>66</v>
      </c>
      <c r="F23" s="96"/>
      <c r="G23" s="97">
        <v>20</v>
      </c>
      <c r="H23" s="48">
        <v>127.5</v>
      </c>
      <c r="I23" s="47"/>
      <c r="J23" s="47">
        <f>G23*H23</f>
        <v>2550</v>
      </c>
      <c r="K23" s="76" t="s">
        <v>67</v>
      </c>
      <c r="L23" s="17">
        <v>62.48</v>
      </c>
      <c r="M23" s="84">
        <v>0.3</v>
      </c>
      <c r="N23" s="17">
        <f>L23/(1-M23)</f>
        <v>89.257142857142853</v>
      </c>
      <c r="O23" s="98">
        <v>0.3</v>
      </c>
      <c r="P23" s="95">
        <f>N23/(1-O23)</f>
        <v>127.51020408163265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E24" s="96"/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96"/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/>
      <c r="F26" s="96"/>
      <c r="G26" s="97"/>
      <c r="H26" s="48"/>
      <c r="I26" s="47"/>
      <c r="J26" s="47"/>
      <c r="K26" s="76"/>
      <c r="M26" s="84"/>
      <c r="O26" s="98"/>
      <c r="P26" s="95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/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ht="15.75" customHeight="1" thickBot="1">
      <c r="A28" s="17"/>
      <c r="B28" s="58"/>
      <c r="C28" s="59"/>
      <c r="D28" s="60"/>
      <c r="E28" s="61"/>
      <c r="F28" s="62"/>
      <c r="G28" s="62"/>
      <c r="H28" s="63"/>
      <c r="I28" s="64"/>
      <c r="J28" s="64"/>
      <c r="K28" s="77"/>
    </row>
    <row r="29" spans="1:250" ht="15.75" customHeight="1">
      <c r="A29" s="17"/>
      <c r="B29" s="11"/>
      <c r="C29" s="11"/>
      <c r="D29" s="12"/>
      <c r="E29" s="21"/>
      <c r="F29" s="11"/>
      <c r="G29" s="30" t="s">
        <v>4</v>
      </c>
      <c r="H29" s="48" t="s">
        <v>3</v>
      </c>
      <c r="I29" s="47"/>
      <c r="J29" s="47">
        <f>SUM(J22:J28)</f>
        <v>2550</v>
      </c>
      <c r="K29" s="57"/>
    </row>
    <row r="30" spans="1:250" ht="15.75" customHeight="1">
      <c r="A30" s="17"/>
      <c r="B30" s="11"/>
      <c r="C30" s="11"/>
      <c r="D30" s="12"/>
      <c r="E30" s="41"/>
      <c r="F30" s="39"/>
      <c r="G30" s="40" t="s">
        <v>33</v>
      </c>
      <c r="H30" s="49" t="s">
        <v>3</v>
      </c>
      <c r="I30" s="50"/>
      <c r="J30" s="50">
        <v>0</v>
      </c>
      <c r="K30" s="55"/>
    </row>
    <row r="31" spans="1:250" ht="15.75" customHeight="1">
      <c r="A31" s="17"/>
      <c r="B31" s="11"/>
      <c r="C31" s="11"/>
      <c r="D31" s="12"/>
      <c r="E31" s="42"/>
      <c r="F31" s="43"/>
      <c r="G31" s="54" t="s">
        <v>37</v>
      </c>
      <c r="H31" s="51" t="s">
        <v>3</v>
      </c>
      <c r="I31" s="52"/>
      <c r="J31" s="52">
        <v>0</v>
      </c>
      <c r="K31" s="56"/>
    </row>
    <row r="32" spans="1:250" ht="15.75" customHeight="1" thickBot="1">
      <c r="A32" s="17"/>
      <c r="B32" s="59"/>
      <c r="C32" s="59"/>
      <c r="D32" s="58"/>
      <c r="E32" s="67"/>
      <c r="F32" s="68"/>
      <c r="G32" s="69" t="s">
        <v>34</v>
      </c>
      <c r="H32" s="70" t="s">
        <v>3</v>
      </c>
      <c r="I32" s="71"/>
      <c r="J32" s="71"/>
      <c r="K32" s="72"/>
    </row>
    <row r="33" spans="1:250" ht="15.75" customHeight="1">
      <c r="A33" s="17"/>
      <c r="B33" s="11"/>
      <c r="C33" s="11"/>
      <c r="D33" s="12"/>
      <c r="E33" s="21"/>
      <c r="F33" s="11"/>
      <c r="G33" s="29" t="s">
        <v>35</v>
      </c>
      <c r="H33" s="48" t="s">
        <v>3</v>
      </c>
      <c r="I33" s="47"/>
      <c r="J33" s="47">
        <f>SUM(J29:J32)</f>
        <v>2550</v>
      </c>
      <c r="K33" s="57"/>
    </row>
    <row r="34" spans="1:250" ht="15.75" customHeight="1" thickBot="1">
      <c r="A34" s="17"/>
      <c r="B34" s="59"/>
      <c r="C34" s="59"/>
      <c r="D34" s="58"/>
      <c r="E34" s="61"/>
      <c r="F34" s="59"/>
      <c r="G34" s="65" t="s">
        <v>36</v>
      </c>
      <c r="H34" s="63" t="s">
        <v>3</v>
      </c>
      <c r="I34" s="64"/>
      <c r="J34" s="64">
        <f>0.196*J33</f>
        <v>499.8</v>
      </c>
      <c r="K34" s="66"/>
    </row>
    <row r="35" spans="1:250" ht="15.75" customHeight="1">
      <c r="A35" s="17"/>
      <c r="B35" s="11"/>
      <c r="C35" s="11"/>
      <c r="D35" s="12"/>
      <c r="E35" s="17"/>
      <c r="F35" s="11"/>
      <c r="G35" s="53" t="s">
        <v>4</v>
      </c>
      <c r="H35" s="48" t="s">
        <v>3</v>
      </c>
      <c r="I35" s="47"/>
      <c r="J35" s="48">
        <f>SUM(J33:J34)</f>
        <v>3049.8</v>
      </c>
      <c r="K35" s="57"/>
    </row>
    <row r="36" spans="1:250" ht="15.75" customHeight="1">
      <c r="A36" s="17"/>
      <c r="B36" s="11"/>
      <c r="C36" s="11"/>
      <c r="D36" s="12"/>
      <c r="E36" s="17"/>
      <c r="F36" s="11"/>
      <c r="G36" s="53"/>
      <c r="H36" s="48"/>
      <c r="I36" s="47"/>
      <c r="J36" s="48"/>
      <c r="K36" s="57"/>
    </row>
    <row r="37" spans="1:250" s="17" customFormat="1" ht="15.75" customHeight="1">
      <c r="B37" s="26" t="s">
        <v>53</v>
      </c>
      <c r="C37" s="11"/>
      <c r="D37" s="12"/>
      <c r="E37" s="11"/>
      <c r="F37" s="11"/>
      <c r="G37" s="13"/>
      <c r="H37" s="14"/>
      <c r="I37" s="11"/>
      <c r="J37" s="15"/>
      <c r="K37" s="16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1:250" s="17" customFormat="1" ht="15.75" customHeight="1">
      <c r="B38" s="18" t="s">
        <v>38</v>
      </c>
      <c r="E38" s="11"/>
      <c r="F38" s="11"/>
      <c r="G38" s="13"/>
      <c r="H38" s="14"/>
      <c r="I38" s="11"/>
      <c r="J38" s="15"/>
      <c r="K38" s="16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1:250" s="17" customFormat="1" ht="15.75" customHeight="1">
      <c r="B39" s="18"/>
      <c r="E39" s="11"/>
      <c r="F39" s="11"/>
      <c r="G39" s="13"/>
      <c r="H39" s="14"/>
      <c r="I39" s="11"/>
      <c r="J39" s="15"/>
      <c r="K39" s="16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1:250" s="17" customFormat="1" ht="15.75" customHeight="1">
      <c r="B40" s="18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2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C42" s="11"/>
      <c r="D42" s="73" t="s">
        <v>39</v>
      </c>
      <c r="E42" s="11"/>
      <c r="F42" s="11"/>
      <c r="G42" s="13"/>
      <c r="H42" s="14"/>
      <c r="I42" s="11"/>
      <c r="J42" s="7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1"/>
      <c r="C43" s="11"/>
      <c r="D43" s="53" t="s">
        <v>40</v>
      </c>
      <c r="E43" s="18" t="s">
        <v>73</v>
      </c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D44" s="25" t="s">
        <v>47</v>
      </c>
      <c r="E44" s="87" t="s">
        <v>51</v>
      </c>
      <c r="K44" s="21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D45" s="25" t="s">
        <v>48</v>
      </c>
      <c r="E45" s="17" t="s">
        <v>41</v>
      </c>
      <c r="K45" s="21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D46" s="25" t="s">
        <v>52</v>
      </c>
      <c r="E46" s="22" t="s">
        <v>42</v>
      </c>
      <c r="K46" s="21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49</v>
      </c>
      <c r="E47" s="17" t="s">
        <v>43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B48" s="11"/>
      <c r="C48" s="11"/>
      <c r="D48" s="53" t="s">
        <v>50</v>
      </c>
      <c r="E48" s="11" t="s">
        <v>44</v>
      </c>
      <c r="F48" s="11"/>
      <c r="G48" s="13"/>
      <c r="H48" s="14"/>
      <c r="I48" s="11"/>
      <c r="J48" s="15"/>
      <c r="K48" s="16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8"/>
      <c r="C53" s="8"/>
      <c r="D53" s="11"/>
      <c r="E53" s="11"/>
      <c r="F53" s="11"/>
      <c r="G53" s="23"/>
      <c r="H53" s="11"/>
      <c r="I53" s="11"/>
      <c r="J53" s="23"/>
      <c r="K53" s="2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 t="s">
        <v>15</v>
      </c>
      <c r="C54" s="11"/>
      <c r="D54" s="11"/>
      <c r="E54" s="11"/>
      <c r="F54" s="11"/>
      <c r="G54" s="23"/>
      <c r="H54" s="11"/>
      <c r="I54" s="11"/>
      <c r="J54" s="23"/>
      <c r="K54" s="23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 t="s">
        <v>46</v>
      </c>
      <c r="C55" s="8"/>
      <c r="D55" s="11"/>
      <c r="E55" s="11"/>
      <c r="F55" s="11"/>
      <c r="G55" s="23"/>
      <c r="H55" s="11"/>
      <c r="I55" s="11"/>
      <c r="J55" s="23"/>
      <c r="K55" s="23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5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5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5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5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5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  <hyperlink ref="D15" r:id="rId3" display="mailto:a.delicata@laa.fr"/>
    <hyperlink ref="D16" r:id="rId4" display="http://www.laa.fr/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2012-09-06T15:59:12Z</dcterms:modified>
</cp:coreProperties>
</file>