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<sst xmlns="http://schemas.openxmlformats.org/spreadsheetml/2006/main" count="85" uniqueCount="71">
  <si>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</si>
  <si>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</si>
  <si>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</si>
  <si>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</si>
  <si>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</si>
  <si>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</si>
  <si>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</si>
  <si>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</si>
  <si>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</si>
  <si>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</si>
  <si>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</si>
  <si>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</si>
  <si>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</si>
  <si>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</si>
  <si>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</si>
  <si>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</si>
  <si>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</si>
  <si>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</si>
  <si>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</si>
  <si>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</si>
  <si>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</si>
  <si>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</si>
  <si>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</si>
  <si>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</si>
  <si>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</si>
  <si>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</si>
  <si>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</si>
  <si>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</si>
  <si>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</si>
  <si>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</si>
  <si>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</si>
  <si>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</si>
  <si>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</si>
  <si>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</si>
  <si>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</si>
  <si>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</si>
  <si>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</si>
  <si>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</si>
  <si>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</si>
  <si>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</si>
  <si>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</si>
  <si>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</si>
  <si>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</si>
  <si>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</si>
  <si>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</si>
  <si>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</si>
  <si>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</si>
  <si>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</si>
  <si>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</si>
  <si>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</si>
  <si>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</si>
  <si>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</si>
  <si>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</si>
  <si>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</si>
  <si>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A2012RH324</t>
  </si>
  <si>
    <t>c2a.anne@gmail.com</t>
  </si>
  <si>
    <t>Mr Anne</t>
  </si>
  <si>
    <t>31/08/12/2012</t>
  </si>
  <si>
    <t>C2A</t>
  </si>
  <si>
    <t>MAG5714-1DA10-1BB1</t>
  </si>
  <si>
    <t>Débitmètre électromagnetique Magflux</t>
  </si>
  <si>
    <t>Diamètre DN32 PN40</t>
  </si>
  <si>
    <t>Montage à brides</t>
  </si>
  <si>
    <t>Electrodes: inox 1.4571</t>
  </si>
  <si>
    <t>Revêtement: caoutchouc dure compatible alimentaire</t>
  </si>
  <si>
    <t>Alimentation : 230Vac</t>
  </si>
  <si>
    <t>Avec afficheur intégré</t>
  </si>
  <si>
    <t>Sortie : 4-20mA et impulsions</t>
  </si>
  <si>
    <t>Fonction totalisation</t>
  </si>
  <si>
    <t>4</t>
  </si>
  <si>
    <t>FCA Kerpen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</si>
</sst>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topLeftCell="A31" zoomScaleNormal="100" workbookViewId="0">
      <selection activeCell="E32" sqref="E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58</v>
      </c>
      <c r="E8" s="8"/>
      <c r="F8" s="21"/>
      <c r="G8" s="21"/>
      <c r="H8" s="30" t="s">
        <v>1</v>
      </c>
      <c r="I8" s="17"/>
      <c r="J8" s="74" t="s">
        <v>57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59</v>
      </c>
      <c r="E23" s="96" t="s">
        <v>60</v>
      </c>
      <c r="F23" s="96"/>
      <c r="G23" s="97">
        <v>1</v>
      </c>
      <c r="H23" s="48">
        <v>1150</v>
      </c>
      <c r="I23" s="47"/>
      <c r="J23" s="47">
        <f>G23*H23</f>
        <v>1150</v>
      </c>
      <c r="K23" s="76" t="s">
        <v>69</v>
      </c>
      <c r="L23" s="17">
        <f>800+705+99</f>
        <v>1604</v>
      </c>
      <c r="M23" s="84">
        <v>0.56999999999999995</v>
      </c>
      <c r="N23" s="17">
        <f>L23*(1-M23)</f>
        <v>689.72</v>
      </c>
      <c r="O23" s="98">
        <v>0.4</v>
      </c>
      <c r="P23" s="95">
        <f>N23/(1-O23)</f>
        <v>1149.5333333333335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61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62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66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67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68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1150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33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37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34</v>
      </c>
      <c r="H37" s="70" t="s">
        <v>3</v>
      </c>
      <c r="I37" s="71"/>
      <c r="J37" s="71"/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35</v>
      </c>
      <c r="H38" s="48" t="s">
        <v>3</v>
      </c>
      <c r="I38" s="47"/>
      <c r="J38" s="47">
        <f>SUM(J34:J37)</f>
        <v>1150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36</v>
      </c>
      <c r="H39" s="63" t="s">
        <v>3</v>
      </c>
      <c r="I39" s="64"/>
      <c r="J39" s="64">
        <f>0.196*J38</f>
        <v>225.4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1375.4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53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38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39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40</v>
      </c>
      <c r="E48" s="18" t="s">
        <v>70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47</v>
      </c>
      <c r="E49" s="87" t="s">
        <v>51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48</v>
      </c>
      <c r="E50" s="17" t="s">
        <v>41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52</v>
      </c>
      <c r="E51" s="22" t="s">
        <v>42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50</v>
      </c>
      <c r="E53" s="11" t="s">
        <v>44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46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2012-08-31T13:14:43Z</dcterms:modified>
</cp:coreProperties>
</file>