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2" i="1" l="1"/>
  <c r="L32" i="1"/>
  <c r="L23" i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<sst xmlns="http://schemas.openxmlformats.org/spreadsheetml/2006/main" count="91" uniqueCount="76">
  <si>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</si>
  <si>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</si>
  <si>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</si>
  <si>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</si>
  <si>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</si>
  <si>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</si>
  <si>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</si>
  <si>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</si>
  <si>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</si>
  <si>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</si>
  <si>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</si>
  <si>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</si>
  <si>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</si>
  <si>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</si>
  <si>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</si>
  <si>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</si>
  <si>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</si>
  <si>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</si>
  <si>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</si>
  <si>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</si>
  <si>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</si>
  <si>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</si>
  <si>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</si>
  <si>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</si>
  <si>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</si>
  <si>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</si>
  <si>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</si>
  <si>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</si>
  <si>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</si>
  <si>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</si>
  <si>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</si>
  <si>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</si>
  <si>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</si>
  <si>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</si>
  <si>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</si>
  <si>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</si>
  <si>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</si>
  <si>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</si>
  <si>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</si>
  <si>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</si>
  <si>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</si>
  <si>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</si>
  <si>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</si>
  <si>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</si>
  <si>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</si>
  <si>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</si>
  <si>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</si>
  <si>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</si>
  <si>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</si>
  <si>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</si>
  <si>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</si>
  <si>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</si>
  <si>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</si>
  <si>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</si>
  <si>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</si>
  <si>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Zoning Industriel Grand Verger</t>
  </si>
  <si>
    <t>53600 Évron</t>
  </si>
  <si>
    <t>02 43 01 35 35</t>
  </si>
  <si>
    <t>AJAY Europe</t>
  </si>
  <si>
    <t>Mr Hakan Zeki</t>
  </si>
  <si>
    <t>Hakan ZEKI &lt;h-zeki@ajay-europe.com&gt;</t>
  </si>
  <si>
    <t>A2012RH309</t>
  </si>
  <si>
    <t>Débitmètre à flotteur type Tubux</t>
  </si>
  <si>
    <t>Application : Argon 20°C pression atmos.</t>
  </si>
  <si>
    <t>Gamme : 130 - 1300 l/h</t>
  </si>
  <si>
    <t>Flotteur : Aluminium</t>
  </si>
  <si>
    <t>Connection: Brides DN15 PN40 Inox</t>
  </si>
  <si>
    <t>Tube : borosilicate</t>
  </si>
  <si>
    <t>Armature : Inox</t>
  </si>
  <si>
    <t>7ME5812-2HF14-0MB0 Y01</t>
  </si>
  <si>
    <t>dito</t>
  </si>
  <si>
    <t>Modèle :  B80</t>
  </si>
  <si>
    <t>Modèle :  C315</t>
  </si>
  <si>
    <t>Gamme : 400 - 4000 l/h</t>
  </si>
  <si>
    <t>Livré Evron</t>
  </si>
  <si>
    <t>7ME5812-3EF14-0MB0 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</si>
</sst>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41127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62</v>
      </c>
      <c r="F23" s="96"/>
      <c r="G23" s="97">
        <v>1</v>
      </c>
      <c r="H23" s="48">
        <v>422</v>
      </c>
      <c r="I23" s="47"/>
      <c r="J23" s="47">
        <f>G23*H23</f>
        <v>422</v>
      </c>
      <c r="K23" s="76" t="s">
        <v>21</v>
      </c>
      <c r="L23" s="17">
        <f>237+137+48</f>
        <v>422</v>
      </c>
      <c r="M23" s="84">
        <v>0.37</v>
      </c>
      <c r="N23" s="17">
        <f>L23*(1-M23)</f>
        <v>265.86</v>
      </c>
      <c r="O23" s="98">
        <v>0.37</v>
      </c>
      <c r="P23" s="95">
        <f>N23/(1-O23)</f>
        <v>422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71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75</v>
      </c>
      <c r="E32" s="96" t="s">
        <v>70</v>
      </c>
      <c r="F32" s="96"/>
      <c r="G32" s="97">
        <v>1</v>
      </c>
      <c r="H32" s="48">
        <v>422</v>
      </c>
      <c r="I32" s="47"/>
      <c r="J32" s="47">
        <f>G32*H32</f>
        <v>422</v>
      </c>
      <c r="K32" s="76" t="s">
        <v>21</v>
      </c>
      <c r="L32" s="17">
        <f>237+137+48</f>
        <v>422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844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35</v>
      </c>
      <c r="H41" s="70" t="s">
        <v>3</v>
      </c>
      <c r="I41" s="71"/>
      <c r="J41" s="71">
        <v>45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889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174.244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1063.2439999999999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54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39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40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41</v>
      </c>
      <c r="E52" s="18" t="s">
        <v>74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87" t="s">
        <v>52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53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51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47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2012-08-06T08:53:28Z</dcterms:modified>
</cp:coreProperties>
</file>