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l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<sst xmlns="http://schemas.openxmlformats.org/spreadsheetml/2006/main" count="87" uniqueCount="73">
  <si>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</si>
  <si>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</si>
  <si>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</si>
  <si>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</si>
  <si>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</si>
  <si>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</si>
  <si>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</si>
  <si>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</si>
  <si>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</si>
  <si>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</si>
  <si>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</si>
  <si>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</si>
  <si>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</si>
  <si>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</si>
  <si>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</si>
  <si>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</si>
  <si>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</si>
  <si>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</si>
  <si>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</si>
  <si>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</si>
  <si>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</si>
  <si>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</si>
  <si>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</si>
  <si>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</si>
  <si>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</si>
  <si>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</si>
  <si>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</si>
  <si>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</si>
  <si>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</si>
  <si>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</si>
  <si>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</si>
  <si>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</si>
  <si>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</si>
  <si>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</si>
  <si>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</si>
  <si>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</si>
  <si>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</si>
  <si>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</si>
  <si>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</si>
  <si>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</si>
  <si>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</si>
  <si>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</si>
  <si>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</si>
  <si>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</si>
  <si>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</si>
  <si>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</si>
  <si>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</si>
  <si>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</si>
  <si>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</si>
  <si>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</si>
  <si>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</si>
  <si>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</si>
  <si>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</si>
  <si>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</si>
  <si>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</si>
  <si>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A2012RH306</t>
  </si>
  <si>
    <t>C25TC0UA11D0</t>
  </si>
  <si>
    <t>SDC25 régulateur 48*96</t>
  </si>
  <si>
    <t>Sortie Courant</t>
  </si>
  <si>
    <t>Entrée universelle</t>
  </si>
  <si>
    <t>Alimentation: 85 à 264Vac</t>
  </si>
  <si>
    <t>3 relais d'alarme</t>
  </si>
  <si>
    <t>4 entrées digitales</t>
  </si>
  <si>
    <t>Certificat de calibration</t>
  </si>
  <si>
    <t>Livré</t>
  </si>
  <si>
    <t>Ferréol d'USSEL</t>
  </si>
  <si>
    <t>IBIDEN DPF France</t>
  </si>
  <si>
    <t>Tel: + 33 (0)2 38 97 26 50</t>
  </si>
  <si>
    <t>Fax: + 33 (0)2 38 97 26 73</t>
  </si>
  <si>
    <t>24 route de Joigny</t>
  </si>
  <si>
    <t>45320 Courtenay - France</t>
  </si>
  <si>
    <t>DUSSEL Ferreol &lt;Ferreol.DUSSEL@ibiden.fr&gt;</t>
  </si>
  <si>
    <t>2 transformateurs de courant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</si>
</sst>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1"/>
      <color rgb="FF4F622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16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66</v>
      </c>
      <c r="E8" s="8"/>
      <c r="F8" s="21"/>
      <c r="G8" s="21"/>
      <c r="H8" s="30" t="s">
        <v>1</v>
      </c>
      <c r="I8" s="17"/>
      <c r="J8" s="74">
        <v>41124</v>
      </c>
      <c r="K8" s="21"/>
      <c r="M8" s="89"/>
    </row>
    <row r="9" spans="1:250" ht="15.75" customHeight="1">
      <c r="A9" s="17"/>
      <c r="B9" s="21"/>
      <c r="C9" s="21"/>
      <c r="D9" s="96" t="s">
        <v>69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70</v>
      </c>
      <c r="E10" s="100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65</v>
      </c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67</v>
      </c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68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71</v>
      </c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56</v>
      </c>
      <c r="E23" s="96" t="s">
        <v>57</v>
      </c>
      <c r="F23" s="96"/>
      <c r="G23" s="97">
        <v>3</v>
      </c>
      <c r="H23" s="48">
        <v>288</v>
      </c>
      <c r="I23" s="47"/>
      <c r="J23" s="47">
        <f>G23*H23</f>
        <v>864</v>
      </c>
      <c r="K23" s="76" t="s">
        <v>21</v>
      </c>
      <c r="L23" s="99">
        <v>140.85</v>
      </c>
      <c r="M23" s="84">
        <v>0.3</v>
      </c>
      <c r="N23" s="17">
        <f>L23/(1-M23)</f>
        <v>201.21428571428572</v>
      </c>
      <c r="O23" s="98">
        <v>0.3</v>
      </c>
      <c r="P23" s="95">
        <f>N23/(1-O23)</f>
        <v>287.44897959183675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58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59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864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34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38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35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36</v>
      </c>
      <c r="H37" s="48" t="s">
        <v>3</v>
      </c>
      <c r="I37" s="47"/>
      <c r="J37" s="47">
        <f>SUM(J33:J36)</f>
        <v>889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37</v>
      </c>
      <c r="H38" s="63" t="s">
        <v>3</v>
      </c>
      <c r="I38" s="64"/>
      <c r="J38" s="64">
        <f>0.196*J37</f>
        <v>174.244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1063.2439999999999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54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39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41</v>
      </c>
      <c r="E47" s="18" t="s">
        <v>64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87" t="s">
        <v>52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53</v>
      </c>
      <c r="E50" s="22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17" t="s">
        <v>44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51</v>
      </c>
      <c r="E52" s="11" t="s">
        <v>45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2012-08-03T13:00:36Z</dcterms:modified>
</cp:coreProperties>
</file>