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<sst xmlns="http://schemas.openxmlformats.org/spreadsheetml/2006/main" count="88" uniqueCount="74">
  <si>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</si>
  <si>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</si>
  <si>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</si>
  <si>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</si>
  <si>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</si>
  <si>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</si>
  <si>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</si>
  <si>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</si>
  <si>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</si>
  <si>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</si>
  <si>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</si>
  <si>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</si>
  <si>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</si>
  <si>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</si>
  <si>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</si>
  <si>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</si>
  <si>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</si>
  <si>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</si>
  <si>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</si>
  <si>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</si>
  <si>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</si>
  <si>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</si>
  <si>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</si>
  <si>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</si>
  <si>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</si>
  <si>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</si>
  <si>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</si>
  <si>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</si>
  <si>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</si>
  <si>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</si>
  <si>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</si>
  <si>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</si>
  <si>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</si>
  <si>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</si>
  <si>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</si>
  <si>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</si>
  <si>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</si>
  <si>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</si>
  <si>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</si>
  <si>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</si>
  <si>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</si>
  <si>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</si>
  <si>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</si>
  <si>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</si>
  <si>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</si>
  <si>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</si>
  <si>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</si>
  <si>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</si>
  <si>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</si>
  <si>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</si>
  <si>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</si>
  <si>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</si>
  <si>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</si>
  <si>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</si>
  <si>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</si>
  <si>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Béatrice CLEMENT</t>
  </si>
  <si>
    <t>SIPH GENERAL TRADE</t>
  </si>
  <si>
    <t>53 Rue du capitaine Guynemer</t>
  </si>
  <si>
    <t>92400 Courbevoie (France)</t>
  </si>
  <si>
    <t>Tél : 33 (0) 1 41 16 28 75</t>
  </si>
  <si>
    <t>fax : 33 (0) 1 41 16 90 32</t>
  </si>
  <si>
    <t>http://siph.com</t>
  </si>
  <si>
    <t>email : clement@siph.com</t>
  </si>
  <si>
    <t>A2012RH305</t>
  </si>
  <si>
    <t>Débitmètre électromagnétique Magflux</t>
  </si>
  <si>
    <t>Diamètre : DN150 avec Brides PN16 acier</t>
  </si>
  <si>
    <t>Revètement: caoutchouc dur</t>
  </si>
  <si>
    <t>Electrodes: Inox 1.4571</t>
  </si>
  <si>
    <t>MAG5712-1LA10-1BB1</t>
  </si>
  <si>
    <t>Alimentation: 220Vac</t>
  </si>
  <si>
    <t>Avec afficheur intégré</t>
  </si>
  <si>
    <t>Fonction totalisation</t>
  </si>
  <si>
    <t>Sorties : 4-20mA et impulsions</t>
  </si>
  <si>
    <t>Ex work Kerpen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</si>
</sst>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iph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ortais@sip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E49" sqref="E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41124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30</v>
      </c>
      <c r="I12" s="20"/>
      <c r="J12" s="31" t="s">
        <v>63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68</v>
      </c>
      <c r="E23" s="96" t="s">
        <v>64</v>
      </c>
      <c r="F23" s="96"/>
      <c r="G23" s="97">
        <v>1</v>
      </c>
      <c r="H23" s="48">
        <v>1311</v>
      </c>
      <c r="I23" s="47"/>
      <c r="J23" s="47">
        <f>G23*H23</f>
        <v>1311</v>
      </c>
      <c r="K23" s="76" t="s">
        <v>21</v>
      </c>
      <c r="L23" s="17">
        <f>1025+705+99</f>
        <v>1829</v>
      </c>
      <c r="M23" s="84">
        <v>0.56999999999999995</v>
      </c>
      <c r="N23" s="17">
        <f>L23*(1-M23)</f>
        <v>786.47000000000014</v>
      </c>
      <c r="O23" s="98">
        <v>0.4</v>
      </c>
      <c r="P23" s="95">
        <f>N23/(1-O23)</f>
        <v>1310.7833333333335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1311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34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38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35</v>
      </c>
      <c r="H37" s="70" t="s">
        <v>3</v>
      </c>
      <c r="I37" s="71"/>
      <c r="J37" s="71"/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36</v>
      </c>
      <c r="H38" s="48" t="s">
        <v>3</v>
      </c>
      <c r="I38" s="47"/>
      <c r="J38" s="47">
        <f>SUM(J34:J37)</f>
        <v>1311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37</v>
      </c>
      <c r="H39" s="63" t="s">
        <v>3</v>
      </c>
      <c r="I39" s="64"/>
      <c r="J39" s="64">
        <f>0.196*J38</f>
        <v>256.95600000000002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1567.9560000000001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54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39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40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41</v>
      </c>
      <c r="E48" s="18" t="s">
        <v>73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87" t="s">
        <v>52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53</v>
      </c>
      <c r="E51" s="22" t="s">
        <v>43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50</v>
      </c>
      <c r="E52" s="17" t="s">
        <v>44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51</v>
      </c>
      <c r="E53" s="11" t="s">
        <v>45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46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47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4" r:id="rId3" display="http://siph.com/"/>
    <hyperlink ref="D15" r:id="rId4" display="mailto:sortais@siph.com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2012-08-03T05:15:10Z</dcterms:modified>
</cp:coreProperties>
</file>