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195" windowHeight="12120"/>
  </bookViews>
  <sheets>
    <sheet name="Quote" sheetId="4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9" i="4" l="1"/>
  <c r="N30" i="4"/>
  <c r="N24" i="4"/>
  <c r="N23" i="4"/>
  <c r="P23" i="4" s="1"/>
  <c r="J29" i="4"/>
  <c r="J23" i="4"/>
  <c r="J33" i="4" s="1"/>
  <c r="J37" i="4" s="1"/>
  <c r="J39" i="4" s="1"/>
</calcChain>
</file>

<file path=xl/sharedStrings.xml><?xml version="1.0" encoding="utf-8"?>
<sst xmlns="http://schemas.openxmlformats.org/spreadsheetml/2006/main" count="87" uniqueCount="73">
  <si>
    <t>-</t>
  </si>
  <si>
    <t xml:space="preserve">  QUOTATION</t>
  </si>
  <si>
    <t>AIRLITEC Sarl   88, rue Jean Jaures   80470 Dreuil Les Amiens   France</t>
  </si>
  <si>
    <t>TEL.: +33 (0) 3 22 54 83 47        FAX: +33 (0) 3 22 54 83 29</t>
  </si>
  <si>
    <t>Siret: 514 488 105 00016    Code APE: 4669B</t>
  </si>
  <si>
    <t>To :</t>
  </si>
  <si>
    <t>DATE:</t>
  </si>
  <si>
    <t>HTG / ENTEK TEKNİK A.Ş.</t>
  </si>
  <si>
    <t>Your reference No. :</t>
  </si>
  <si>
    <t>Att.:</t>
  </si>
  <si>
    <t>Cevizli Mah. Tansel Cad.</t>
  </si>
  <si>
    <t>Our Quotation No. :</t>
  </si>
  <si>
    <t>Tel.:</t>
  </si>
  <si>
    <t>No:18 Maltepe / İSTANBUL</t>
  </si>
  <si>
    <t>Contact person :</t>
  </si>
  <si>
    <t>Mr. Regis Houllier</t>
  </si>
  <si>
    <t>Fax:</t>
  </si>
  <si>
    <t>tel: 0216-4598660</t>
  </si>
  <si>
    <t>Tel:</t>
  </si>
  <si>
    <t>+33 3 22 54 83 47</t>
  </si>
  <si>
    <t>Email:</t>
  </si>
  <si>
    <t>fax: 0216-4598370</t>
  </si>
  <si>
    <t>+33 3 22 54 83 29</t>
  </si>
  <si>
    <t>Web:</t>
  </si>
  <si>
    <t>www.entekteknik.com</t>
  </si>
  <si>
    <t>regis.houllier@airlitec.com</t>
  </si>
  <si>
    <t>www.airlitec.com</t>
  </si>
  <si>
    <t>ITEM</t>
  </si>
  <si>
    <t>MODEL</t>
  </si>
  <si>
    <t>DESCRIPTION</t>
  </si>
  <si>
    <t>Q'TY</t>
  </si>
  <si>
    <t>U/PRICE</t>
  </si>
  <si>
    <t>AMOUNT</t>
  </si>
  <si>
    <t>LEAD TIME</t>
  </si>
  <si>
    <t xml:space="preserve"> </t>
  </si>
  <si>
    <t>(EURO)</t>
  </si>
  <si>
    <t>(Weeks)</t>
  </si>
  <si>
    <t>SS20.261</t>
  </si>
  <si>
    <t>Max 8 bars pressure</t>
  </si>
  <si>
    <t>Total</t>
  </si>
  <si>
    <t>EURO</t>
  </si>
  <si>
    <t>Minimum Charge</t>
  </si>
  <si>
    <t xml:space="preserve">* Packing &amp; Handling charges </t>
  </si>
  <si>
    <t>Freight Charge</t>
  </si>
  <si>
    <t>Sub-total</t>
  </si>
  <si>
    <t>VAT 19,6%</t>
  </si>
  <si>
    <t xml:space="preserve">REMARKS:  </t>
  </si>
  <si>
    <t>* Lead time may be changed depending on the condition of the outstanding orders at our factory side.</t>
  </si>
  <si>
    <t>TERMS and CONDITIONS:</t>
  </si>
  <si>
    <t>Trade Terms:</t>
  </si>
  <si>
    <t>Payment Terms: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</si>
  <si>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</si>
  <si>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</si>
  <si>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</si>
  <si>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</si>
  <si>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</si>
  <si>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</si>
  <si>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</si>
  <si>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</si>
  <si>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</si>
  <si>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Regis Houllier</t>
  </si>
  <si>
    <t>Director</t>
  </si>
  <si>
    <t>Sensor max speed: 40m/s</t>
  </si>
  <si>
    <t>Standard calibration</t>
  </si>
  <si>
    <t>welding Sleeve steel G1/2</t>
  </si>
  <si>
    <t>Ahmet Dogan</t>
  </si>
  <si>
    <t>Sales and Marketing Manager</t>
  </si>
  <si>
    <t>Ex work Germany</t>
  </si>
  <si>
    <t>4</t>
  </si>
  <si>
    <t>30% at order level, the rest at 30 days from invoice date</t>
  </si>
  <si>
    <t>A2012RH303</t>
  </si>
  <si>
    <t>526 335-211</t>
  </si>
  <si>
    <t>Sensor length: 350mm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</si>
</sst>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76" formatCode="#,##0.00;[Red]#,##0.00"/>
    <numFmt numFmtId="177" formatCode="####\ \ \ \ "/>
    <numFmt numFmtId="178" formatCode="0_);[Red]\(0\)"/>
    <numFmt numFmtId="179" formatCode="dd\.mm\.yy"/>
  </numFmts>
  <fonts count="18" x14ac:knownFonts="1">
    <font>
      <sz val="10"/>
      <name val="Arial"/>
    </font>
    <font>
      <sz val="10"/>
      <name val="Arial"/>
    </font>
    <font>
      <u/>
      <sz val="10"/>
      <color indexed="12"/>
      <name val="Arial Tur"/>
      <charset val="16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1"/>
      <color indexed="10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10" fillId="0" borderId="0" xfId="0" applyFont="1" applyBorder="1" applyAlignment="1">
      <alignment vertical="center"/>
    </xf>
    <xf numFmtId="15" fontId="4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Font="1" applyAlignment="1" applyProtection="1"/>
    <xf numFmtId="0" fontId="15" fillId="0" borderId="0" xfId="0" quotePrefix="1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1" applyFont="1" applyAlignment="1" applyProtection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1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76" fontId="4" fillId="0" borderId="0" xfId="2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9" fontId="4" fillId="0" borderId="0" xfId="0" applyNumberFormat="1" applyFont="1" applyAlignment="1">
      <alignment vertical="center"/>
    </xf>
    <xf numFmtId="43" fontId="4" fillId="0" borderId="0" xfId="2" applyFont="1" applyAlignment="1">
      <alignment vertical="center"/>
    </xf>
    <xf numFmtId="4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177" fontId="4" fillId="0" borderId="3" xfId="0" applyNumberFormat="1" applyFont="1" applyBorder="1" applyAlignment="1" applyProtection="1">
      <alignment horizontal="right" vertical="center"/>
      <protection locked="0"/>
    </xf>
    <xf numFmtId="176" fontId="4" fillId="0" borderId="3" xfId="2" applyNumberFormat="1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right" vertical="center"/>
    </xf>
    <xf numFmtId="176" fontId="4" fillId="0" borderId="2" xfId="2" applyNumberFormat="1" applyFont="1" applyBorder="1" applyAlignment="1" applyProtection="1">
      <alignment horizontal="right" vertical="center"/>
      <protection locked="0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4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right" vertical="center"/>
    </xf>
    <xf numFmtId="176" fontId="4" fillId="0" borderId="4" xfId="2" applyNumberFormat="1" applyFont="1" applyBorder="1" applyAlignment="1" applyProtection="1">
      <alignment horizontal="right" vertical="center"/>
      <protection locked="0"/>
    </xf>
    <xf numFmtId="176" fontId="4" fillId="0" borderId="4" xfId="0" applyNumberFormat="1" applyFont="1" applyBorder="1" applyAlignment="1" applyProtection="1">
      <alignment horizontal="right" vertical="center"/>
      <protection locked="0"/>
    </xf>
    <xf numFmtId="40" fontId="4" fillId="0" borderId="4" xfId="2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76" fontId="4" fillId="0" borderId="5" xfId="2" applyNumberFormat="1" applyFont="1" applyBorder="1" applyAlignment="1" applyProtection="1">
      <alignment horizontal="right" vertical="center"/>
      <protection locked="0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40" fontId="4" fillId="0" borderId="5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40" fontId="4" fillId="0" borderId="3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8" fontId="4" fillId="0" borderId="0" xfId="2" applyNumberFormat="1" applyFont="1" applyBorder="1" applyAlignment="1" applyProtection="1">
      <alignment horizontal="right" vertical="center"/>
      <protection locked="0"/>
    </xf>
    <xf numFmtId="178" fontId="4" fillId="0" borderId="0" xfId="0" applyNumberFormat="1" applyFont="1" applyBorder="1" applyAlignment="1" applyProtection="1">
      <alignment vertical="center"/>
      <protection locked="0"/>
    </xf>
    <xf numFmtId="40" fontId="4" fillId="0" borderId="0" xfId="2" applyNumberFormat="1" applyFont="1" applyBorder="1" applyAlignment="1" applyProtection="1">
      <alignment horizontal="right" vertical="center"/>
      <protection locked="0"/>
    </xf>
    <xf numFmtId="40" fontId="4" fillId="0" borderId="0" xfId="2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179" fontId="4" fillId="0" borderId="0" xfId="0" applyNumberFormat="1" applyFont="1" applyBorder="1" applyAlignment="1">
      <alignment horizontal="left" vertical="center"/>
    </xf>
    <xf numFmtId="43" fontId="4" fillId="0" borderId="0" xfId="2" applyFont="1" applyBorder="1" applyAlignment="1" applyProtection="1">
      <alignment vertical="center"/>
      <protection locked="0"/>
    </xf>
    <xf numFmtId="38" fontId="4" fillId="0" borderId="0" xfId="2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3" fontId="3" fillId="0" borderId="0" xfId="2" applyFont="1" applyBorder="1" applyAlignment="1" applyProtection="1">
      <alignment vertical="center"/>
      <protection locked="0"/>
    </xf>
    <xf numFmtId="9" fontId="4" fillId="0" borderId="0" xfId="2" applyNumberFormat="1" applyFont="1" applyAlignment="1">
      <alignment vertical="center"/>
    </xf>
    <xf numFmtId="9" fontId="4" fillId="0" borderId="0" xfId="3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1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tekteknik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workbookViewId="0">
      <selection activeCell="K25" sqref="K25"/>
    </sheetView>
  </sheetViews>
  <sheetFormatPr baseColWidth="10" defaultColWidth="10.28515625" defaultRowHeight="15.75" customHeight="1" x14ac:dyDescent="0.2"/>
  <cols>
    <col min="1" max="1" width="2.140625" style="1" customWidth="1"/>
    <col min="2" max="2" width="8.85546875" style="1" customWidth="1"/>
    <col min="3" max="3" width="1.28515625" style="1" customWidth="1"/>
    <col min="4" max="4" width="33.85546875" style="1" customWidth="1"/>
    <col min="5" max="5" width="33.7109375" style="1" customWidth="1"/>
    <col min="6" max="6" width="8.7109375" style="1" customWidth="1"/>
    <col min="7" max="7" width="11.28515625" style="1" customWidth="1"/>
    <col min="8" max="8" width="10.85546875" style="1" customWidth="1"/>
    <col min="9" max="9" width="1.5703125" style="1" customWidth="1"/>
    <col min="10" max="10" width="10.28515625" style="1" customWidth="1"/>
    <col min="11" max="11" width="15.85546875" style="1" customWidth="1"/>
    <col min="12" max="19" width="10.28515625" style="3" customWidth="1"/>
    <col min="20" max="250" width="10.28515625" style="4" customWidth="1"/>
    <col min="251" max="16384" width="10.28515625" style="1"/>
  </cols>
  <sheetData>
    <row r="1" spans="1:250" ht="4.9000000000000004" customHeight="1" x14ac:dyDescent="0.2">
      <c r="J1" s="2"/>
      <c r="K1" s="2"/>
    </row>
    <row r="2" spans="1:250" ht="37.5" customHeight="1" x14ac:dyDescent="0.3">
      <c r="A2" s="5"/>
      <c r="B2" s="5"/>
      <c r="C2" s="5"/>
      <c r="D2" s="5"/>
      <c r="E2" s="6"/>
      <c r="G2" s="7" t="s">
        <v>0</v>
      </c>
      <c r="H2" s="8"/>
      <c r="I2" s="9" t="s">
        <v>0</v>
      </c>
      <c r="J2" s="10" t="s">
        <v>1</v>
      </c>
      <c r="K2" s="2"/>
    </row>
    <row r="3" spans="1:250" ht="4.9000000000000004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250" s="3" customFormat="1" ht="15" customHeight="1" x14ac:dyDescent="0.2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</row>
    <row r="5" spans="1:250" s="3" customFormat="1" ht="15" customHeight="1" x14ac:dyDescent="0.2">
      <c r="A5" s="102" t="s">
        <v>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</row>
    <row r="6" spans="1:250" s="17" customFormat="1" ht="15.75" customHeight="1" x14ac:dyDescent="0.25">
      <c r="A6" s="103" t="s">
        <v>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3"/>
      <c r="M6" s="15"/>
      <c r="N6" s="3"/>
      <c r="O6" s="3"/>
      <c r="P6" s="3"/>
      <c r="Q6" s="3"/>
      <c r="R6" s="3"/>
      <c r="S6" s="3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</row>
    <row r="7" spans="1:250" s="17" customFormat="1" ht="15.7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3"/>
      <c r="M7" s="15"/>
      <c r="N7" s="3"/>
      <c r="O7" s="3"/>
      <c r="P7" s="3"/>
      <c r="Q7" s="3"/>
      <c r="R7" s="3"/>
      <c r="S7" s="3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</row>
    <row r="8" spans="1:250" ht="15.75" customHeight="1" x14ac:dyDescent="0.2">
      <c r="A8" s="3"/>
      <c r="B8" s="18" t="s">
        <v>5</v>
      </c>
      <c r="C8" s="19"/>
      <c r="D8" s="20" t="s">
        <v>65</v>
      </c>
      <c r="E8" s="21"/>
      <c r="F8" s="19"/>
      <c r="G8" s="19"/>
      <c r="H8" s="18" t="s">
        <v>6</v>
      </c>
      <c r="I8" s="3"/>
      <c r="J8" s="22">
        <v>41121</v>
      </c>
      <c r="K8" s="19"/>
      <c r="M8" s="20"/>
    </row>
    <row r="9" spans="1:250" ht="15.75" customHeight="1" x14ac:dyDescent="0.2">
      <c r="A9" s="3"/>
      <c r="B9" s="19"/>
      <c r="C9" s="19"/>
      <c r="D9" s="20" t="s">
        <v>66</v>
      </c>
      <c r="E9" s="21"/>
      <c r="F9" s="19"/>
      <c r="G9" s="18"/>
      <c r="H9" s="3"/>
      <c r="I9" s="3"/>
      <c r="J9" s="3"/>
      <c r="K9" s="19"/>
      <c r="M9" s="20"/>
    </row>
    <row r="10" spans="1:250" ht="15.75" customHeight="1" x14ac:dyDescent="0.2">
      <c r="A10" s="3"/>
      <c r="B10" s="19"/>
      <c r="C10" s="19"/>
      <c r="D10" s="20"/>
      <c r="E10" s="21"/>
      <c r="F10" s="19"/>
      <c r="G10" s="18"/>
      <c r="H10" s="3"/>
      <c r="J10" s="3"/>
      <c r="K10" s="19"/>
      <c r="M10" s="20"/>
    </row>
    <row r="11" spans="1:250" ht="15.75" customHeight="1" x14ac:dyDescent="0.2">
      <c r="A11" s="3"/>
      <c r="B11" s="19"/>
      <c r="C11" s="19"/>
      <c r="D11" s="20" t="s">
        <v>7</v>
      </c>
      <c r="E11" s="21"/>
      <c r="F11" s="19"/>
      <c r="G11" s="19"/>
      <c r="H11" s="7" t="s">
        <v>8</v>
      </c>
      <c r="J11" s="3"/>
      <c r="K11" s="23"/>
      <c r="M11" s="20"/>
    </row>
    <row r="12" spans="1:250" ht="15.75" customHeight="1" x14ac:dyDescent="0.2">
      <c r="A12" s="3"/>
      <c r="B12" s="24" t="s">
        <v>9</v>
      </c>
      <c r="C12" s="19"/>
      <c r="D12" s="20" t="s">
        <v>10</v>
      </c>
      <c r="E12" s="21"/>
      <c r="F12" s="19"/>
      <c r="G12" s="3"/>
      <c r="H12" s="7" t="s">
        <v>11</v>
      </c>
      <c r="I12" s="7"/>
      <c r="J12" s="25" t="s">
        <v>70</v>
      </c>
      <c r="K12" s="19"/>
      <c r="M12" s="20"/>
    </row>
    <row r="13" spans="1:250" ht="15.75" customHeight="1" x14ac:dyDescent="0.2">
      <c r="A13" s="3"/>
      <c r="B13" s="24" t="s">
        <v>12</v>
      </c>
      <c r="C13" s="19"/>
      <c r="D13" s="20" t="s">
        <v>13</v>
      </c>
      <c r="E13" s="21"/>
      <c r="F13" s="19"/>
      <c r="G13" s="3"/>
      <c r="H13" s="7" t="s">
        <v>14</v>
      </c>
      <c r="I13" s="19"/>
      <c r="J13" s="19" t="s">
        <v>15</v>
      </c>
      <c r="K13" s="19"/>
      <c r="M13" s="26"/>
    </row>
    <row r="14" spans="1:250" ht="15.75" customHeight="1" x14ac:dyDescent="0.2">
      <c r="A14" s="3"/>
      <c r="B14" s="24" t="s">
        <v>16</v>
      </c>
      <c r="C14" s="19"/>
      <c r="D14" s="20" t="s">
        <v>17</v>
      </c>
      <c r="E14" s="21"/>
      <c r="F14" s="19"/>
      <c r="G14" s="3"/>
      <c r="H14" s="7" t="s">
        <v>18</v>
      </c>
      <c r="I14" s="19"/>
      <c r="J14" s="27" t="s">
        <v>19</v>
      </c>
      <c r="K14" s="19"/>
    </row>
    <row r="15" spans="1:250" ht="15.75" customHeight="1" x14ac:dyDescent="0.2">
      <c r="A15" s="3"/>
      <c r="B15" s="24" t="s">
        <v>20</v>
      </c>
      <c r="C15" s="3"/>
      <c r="D15" s="20" t="s">
        <v>21</v>
      </c>
      <c r="E15" s="21"/>
      <c r="F15" s="19"/>
      <c r="G15" s="3"/>
      <c r="H15" s="7" t="s">
        <v>16</v>
      </c>
      <c r="J15" s="28" t="s">
        <v>22</v>
      </c>
      <c r="K15" s="19"/>
      <c r="M15" s="20"/>
    </row>
    <row r="16" spans="1:250" ht="15.75" customHeight="1" x14ac:dyDescent="0.2">
      <c r="A16" s="3"/>
      <c r="B16" s="29" t="s">
        <v>23</v>
      </c>
      <c r="C16" s="3"/>
      <c r="D16" s="30" t="s">
        <v>24</v>
      </c>
      <c r="E16" s="21"/>
      <c r="F16" s="19"/>
      <c r="G16" s="3"/>
      <c r="H16" s="7" t="s">
        <v>20</v>
      </c>
      <c r="J16" s="31" t="s">
        <v>25</v>
      </c>
      <c r="K16" s="19"/>
    </row>
    <row r="17" spans="1:250" ht="15.75" customHeight="1" x14ac:dyDescent="0.2">
      <c r="A17" s="3"/>
      <c r="B17" s="29"/>
      <c r="C17" s="3"/>
      <c r="D17" s="3"/>
      <c r="E17" s="19"/>
      <c r="F17" s="19"/>
      <c r="G17" s="3"/>
      <c r="H17" s="7" t="s">
        <v>23</v>
      </c>
      <c r="I17" s="19"/>
      <c r="J17" s="32" t="s">
        <v>26</v>
      </c>
      <c r="K17" s="19"/>
    </row>
    <row r="18" spans="1:250" ht="15.75" customHeight="1" x14ac:dyDescent="0.2">
      <c r="A18" s="3"/>
      <c r="B18" s="29"/>
      <c r="C18" s="3"/>
      <c r="D18" s="33"/>
      <c r="E18" s="19"/>
      <c r="F18" s="19"/>
      <c r="G18" s="3"/>
      <c r="H18" s="3"/>
      <c r="I18" s="19"/>
      <c r="J18" s="21"/>
      <c r="K18" s="19"/>
    </row>
    <row r="19" spans="1:250" ht="15.75" customHeight="1" x14ac:dyDescent="0.2">
      <c r="A19" s="3"/>
      <c r="B19" s="34" t="s">
        <v>27</v>
      </c>
      <c r="C19" s="34"/>
      <c r="D19" s="35" t="s">
        <v>28</v>
      </c>
      <c r="E19" s="36" t="s">
        <v>29</v>
      </c>
      <c r="F19" s="34"/>
      <c r="G19" s="34" t="s">
        <v>30</v>
      </c>
      <c r="H19" s="37" t="s">
        <v>31</v>
      </c>
      <c r="I19" s="38"/>
      <c r="J19" s="38" t="s">
        <v>32</v>
      </c>
      <c r="K19" s="39" t="s">
        <v>33</v>
      </c>
    </row>
    <row r="20" spans="1:250" ht="15.75" customHeight="1" x14ac:dyDescent="0.2">
      <c r="A20" s="3"/>
      <c r="B20" s="13" t="s">
        <v>34</v>
      </c>
      <c r="C20" s="13"/>
      <c r="D20" s="40" t="s">
        <v>34</v>
      </c>
      <c r="E20" s="12"/>
      <c r="F20" s="13"/>
      <c r="G20" s="13"/>
      <c r="H20" s="41" t="s">
        <v>35</v>
      </c>
      <c r="I20" s="42"/>
      <c r="J20" s="42" t="s">
        <v>35</v>
      </c>
      <c r="K20" s="43" t="s">
        <v>36</v>
      </c>
    </row>
    <row r="21" spans="1:250" ht="6.75" customHeight="1" x14ac:dyDescent="0.2">
      <c r="A21" s="3"/>
      <c r="B21" s="13"/>
      <c r="C21" s="13"/>
      <c r="D21" s="40"/>
      <c r="E21" s="12"/>
      <c r="F21" s="13"/>
      <c r="G21" s="13"/>
      <c r="H21" s="41"/>
      <c r="I21" s="42"/>
      <c r="J21" s="42"/>
      <c r="K21" s="39"/>
    </row>
    <row r="22" spans="1:250" s="3" customFormat="1" ht="15.75" customHeight="1" x14ac:dyDescent="0.2">
      <c r="B22" s="39"/>
      <c r="C22" s="44"/>
      <c r="H22" s="45"/>
      <c r="I22" s="42"/>
      <c r="J22" s="42"/>
      <c r="K22" s="46"/>
      <c r="L22" s="3">
        <v>2012</v>
      </c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</row>
    <row r="23" spans="1:250" s="3" customFormat="1" ht="15.75" customHeight="1" x14ac:dyDescent="0.2">
      <c r="B23" s="39">
        <v>1</v>
      </c>
      <c r="C23" s="44"/>
      <c r="D23" s="3" t="s">
        <v>71</v>
      </c>
      <c r="E23" s="3" t="s">
        <v>37</v>
      </c>
      <c r="G23" s="3">
        <v>15</v>
      </c>
      <c r="H23" s="45">
        <v>616</v>
      </c>
      <c r="I23" s="42"/>
      <c r="J23" s="42">
        <f>G23*H23</f>
        <v>9240</v>
      </c>
      <c r="K23" s="46" t="s">
        <v>68</v>
      </c>
      <c r="L23" s="3">
        <v>648</v>
      </c>
      <c r="M23" s="47">
        <v>-0.38</v>
      </c>
      <c r="N23" s="3">
        <f>L23*(1+M23)</f>
        <v>401.76</v>
      </c>
      <c r="O23" s="99">
        <v>0.3</v>
      </c>
      <c r="P23" s="48">
        <f>N23/(1-O23)</f>
        <v>573.94285714285718</v>
      </c>
      <c r="Q23" s="49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</row>
    <row r="24" spans="1:250" s="3" customFormat="1" ht="15.75" customHeight="1" x14ac:dyDescent="0.2">
      <c r="B24" s="39"/>
      <c r="C24" s="44"/>
      <c r="E24" s="3" t="s">
        <v>38</v>
      </c>
      <c r="H24" s="45"/>
      <c r="I24" s="42"/>
      <c r="J24" s="42"/>
      <c r="K24" s="46"/>
      <c r="L24" s="3">
        <v>648</v>
      </c>
      <c r="M24" s="47">
        <v>-0.05</v>
      </c>
      <c r="N24" s="3">
        <f>L24*(1+M24)</f>
        <v>615.6</v>
      </c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</row>
    <row r="25" spans="1:250" s="3" customFormat="1" ht="15.75" customHeight="1" x14ac:dyDescent="0.2">
      <c r="B25" s="39"/>
      <c r="C25" s="44"/>
      <c r="E25" s="3" t="s">
        <v>62</v>
      </c>
      <c r="H25" s="45"/>
      <c r="I25" s="42"/>
      <c r="J25" s="42"/>
      <c r="K25" s="46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</row>
    <row r="26" spans="1:250" s="3" customFormat="1" ht="15.75" customHeight="1" x14ac:dyDescent="0.2">
      <c r="B26" s="39"/>
      <c r="C26" s="44"/>
      <c r="E26" s="3" t="s">
        <v>72</v>
      </c>
      <c r="H26" s="45"/>
      <c r="I26" s="42"/>
      <c r="J26" s="42"/>
      <c r="K26" s="46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</row>
    <row r="27" spans="1:250" s="3" customFormat="1" ht="15.75" customHeight="1" x14ac:dyDescent="0.2">
      <c r="B27" s="39"/>
      <c r="C27" s="44"/>
      <c r="E27" s="3" t="s">
        <v>63</v>
      </c>
      <c r="H27" s="45"/>
      <c r="I27" s="42"/>
      <c r="J27" s="42"/>
      <c r="K27" s="46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</row>
    <row r="28" spans="1:250" s="3" customFormat="1" ht="15.75" customHeight="1" x14ac:dyDescent="0.2">
      <c r="B28" s="39"/>
      <c r="C28" s="44"/>
      <c r="H28" s="45"/>
      <c r="I28" s="42"/>
      <c r="J28" s="42"/>
      <c r="K28" s="46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</row>
    <row r="29" spans="1:250" s="3" customFormat="1" ht="15.75" customHeight="1" x14ac:dyDescent="0.2">
      <c r="B29" s="39">
        <v>2</v>
      </c>
      <c r="C29" s="44">
        <v>2</v>
      </c>
      <c r="D29" s="50">
        <v>524916</v>
      </c>
      <c r="E29" s="3" t="s">
        <v>64</v>
      </c>
      <c r="G29" s="3">
        <v>15</v>
      </c>
      <c r="H29" s="45">
        <v>30</v>
      </c>
      <c r="I29" s="42"/>
      <c r="J29" s="42">
        <f>G29*H29</f>
        <v>450</v>
      </c>
      <c r="K29" s="46" t="s">
        <v>68</v>
      </c>
      <c r="L29" s="3">
        <v>32</v>
      </c>
      <c r="M29" s="100">
        <v>-0.2</v>
      </c>
      <c r="N29" s="3">
        <f>L29*(1+M29)</f>
        <v>25.6</v>
      </c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</row>
    <row r="30" spans="1:250" s="3" customFormat="1" ht="15.75" customHeight="1" x14ac:dyDescent="0.2">
      <c r="B30" s="39"/>
      <c r="C30" s="44"/>
      <c r="H30" s="45"/>
      <c r="I30" s="42"/>
      <c r="J30" s="42"/>
      <c r="K30" s="46"/>
      <c r="L30" s="3">
        <v>32</v>
      </c>
      <c r="M30" s="47">
        <v>-0.05</v>
      </c>
      <c r="N30" s="3">
        <f>L30*(1+M30)</f>
        <v>30.4</v>
      </c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</row>
    <row r="31" spans="1:250" s="3" customFormat="1" ht="15.75" customHeight="1" x14ac:dyDescent="0.2">
      <c r="B31" s="39"/>
      <c r="C31" s="44"/>
      <c r="H31" s="45"/>
      <c r="I31" s="42"/>
      <c r="J31" s="42"/>
      <c r="K31" s="46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</row>
    <row r="32" spans="1:250" ht="15.75" customHeight="1" thickBot="1" x14ac:dyDescent="0.25">
      <c r="A32" s="3"/>
      <c r="B32" s="51"/>
      <c r="C32" s="52"/>
      <c r="D32" s="53"/>
      <c r="E32" s="54"/>
      <c r="F32" s="55"/>
      <c r="G32" s="55"/>
      <c r="H32" s="56"/>
      <c r="I32" s="57"/>
      <c r="J32" s="57"/>
      <c r="K32" s="58"/>
    </row>
    <row r="33" spans="1:250" ht="15.75" customHeight="1" x14ac:dyDescent="0.2">
      <c r="A33" s="3"/>
      <c r="B33" s="44"/>
      <c r="C33" s="44"/>
      <c r="D33" s="39"/>
      <c r="E33" s="19"/>
      <c r="F33" s="44"/>
      <c r="G33" s="18" t="s">
        <v>39</v>
      </c>
      <c r="H33" s="45" t="s">
        <v>40</v>
      </c>
      <c r="I33" s="42"/>
      <c r="J33" s="42">
        <f>SUM(J22:J32)</f>
        <v>9690</v>
      </c>
      <c r="K33" s="59"/>
    </row>
    <row r="34" spans="1:250" ht="15.75" customHeight="1" x14ac:dyDescent="0.2">
      <c r="A34" s="3"/>
      <c r="B34" s="44"/>
      <c r="C34" s="44"/>
      <c r="D34" s="39"/>
      <c r="E34" s="60"/>
      <c r="F34" s="61"/>
      <c r="G34" s="62" t="s">
        <v>41</v>
      </c>
      <c r="H34" s="63" t="s">
        <v>40</v>
      </c>
      <c r="I34" s="64"/>
      <c r="J34" s="64">
        <v>0</v>
      </c>
      <c r="K34" s="65"/>
    </row>
    <row r="35" spans="1:250" ht="15.75" customHeight="1" x14ac:dyDescent="0.2">
      <c r="A35" s="3"/>
      <c r="B35" s="44"/>
      <c r="C35" s="44"/>
      <c r="D35" s="39"/>
      <c r="E35" s="36"/>
      <c r="F35" s="66"/>
      <c r="G35" s="67" t="s">
        <v>42</v>
      </c>
      <c r="H35" s="68" t="s">
        <v>40</v>
      </c>
      <c r="I35" s="69"/>
      <c r="J35" s="69">
        <v>0</v>
      </c>
      <c r="K35" s="70"/>
    </row>
    <row r="36" spans="1:250" ht="15.75" customHeight="1" thickBot="1" x14ac:dyDescent="0.25">
      <c r="A36" s="3"/>
      <c r="B36" s="52"/>
      <c r="C36" s="52"/>
      <c r="D36" s="51"/>
      <c r="E36" s="71"/>
      <c r="F36" s="72"/>
      <c r="G36" s="73" t="s">
        <v>43</v>
      </c>
      <c r="H36" s="74" t="s">
        <v>40</v>
      </c>
      <c r="I36" s="75"/>
      <c r="J36" s="75"/>
      <c r="K36" s="76"/>
    </row>
    <row r="37" spans="1:250" ht="15.75" customHeight="1" x14ac:dyDescent="0.2">
      <c r="A37" s="3"/>
      <c r="B37" s="44"/>
      <c r="C37" s="44"/>
      <c r="D37" s="39"/>
      <c r="E37" s="19"/>
      <c r="F37" s="44"/>
      <c r="G37" s="77" t="s">
        <v>44</v>
      </c>
      <c r="H37" s="45" t="s">
        <v>40</v>
      </c>
      <c r="I37" s="42"/>
      <c r="J37" s="42">
        <f>SUM(J33:J36)</f>
        <v>9690</v>
      </c>
      <c r="K37" s="59"/>
    </row>
    <row r="38" spans="1:250" ht="15.75" customHeight="1" thickBot="1" x14ac:dyDescent="0.25">
      <c r="A38" s="3"/>
      <c r="B38" s="52"/>
      <c r="C38" s="52"/>
      <c r="D38" s="51"/>
      <c r="E38" s="54"/>
      <c r="F38" s="52"/>
      <c r="G38" s="78" t="s">
        <v>45</v>
      </c>
      <c r="H38" s="56" t="s">
        <v>40</v>
      </c>
      <c r="I38" s="57"/>
      <c r="J38" s="57"/>
      <c r="K38" s="79"/>
    </row>
    <row r="39" spans="1:250" ht="15.75" customHeight="1" x14ac:dyDescent="0.2">
      <c r="A39" s="3"/>
      <c r="B39" s="44"/>
      <c r="C39" s="44"/>
      <c r="D39" s="39"/>
      <c r="E39" s="3"/>
      <c r="F39" s="44"/>
      <c r="G39" s="80" t="s">
        <v>39</v>
      </c>
      <c r="H39" s="45" t="s">
        <v>40</v>
      </c>
      <c r="I39" s="42"/>
      <c r="J39" s="45">
        <f>SUM(J37:J38)</f>
        <v>9690</v>
      </c>
      <c r="K39" s="59"/>
    </row>
    <row r="40" spans="1:250" ht="15.75" customHeight="1" x14ac:dyDescent="0.2">
      <c r="A40" s="3"/>
      <c r="B40" s="44"/>
      <c r="C40" s="44"/>
      <c r="D40" s="39"/>
      <c r="E40" s="3"/>
      <c r="F40" s="44"/>
      <c r="G40" s="80"/>
      <c r="H40" s="45"/>
      <c r="I40" s="42"/>
      <c r="J40" s="45"/>
      <c r="K40" s="59"/>
    </row>
    <row r="41" spans="1:250" s="3" customFormat="1" ht="15.75" customHeight="1" x14ac:dyDescent="0.2">
      <c r="B41" s="81" t="s">
        <v>46</v>
      </c>
      <c r="C41" s="44"/>
      <c r="D41" s="39"/>
      <c r="E41" s="44"/>
      <c r="F41" s="44"/>
      <c r="G41" s="82"/>
      <c r="H41" s="83"/>
      <c r="I41" s="44"/>
      <c r="J41" s="84"/>
      <c r="K41" s="85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</row>
    <row r="42" spans="1:250" s="3" customFormat="1" ht="15.75" customHeight="1" x14ac:dyDescent="0.2">
      <c r="B42" s="86" t="s">
        <v>47</v>
      </c>
      <c r="E42" s="44"/>
      <c r="F42" s="44"/>
      <c r="G42" s="82"/>
      <c r="H42" s="83"/>
      <c r="I42" s="44"/>
      <c r="J42" s="84"/>
      <c r="K42" s="85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</row>
    <row r="43" spans="1:250" s="3" customFormat="1" ht="15.75" customHeight="1" x14ac:dyDescent="0.2">
      <c r="B43" s="86"/>
      <c r="E43" s="44"/>
      <c r="F43" s="44"/>
      <c r="G43" s="82"/>
      <c r="H43" s="83"/>
      <c r="I43" s="44"/>
      <c r="J43" s="84"/>
      <c r="K43" s="85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</row>
    <row r="44" spans="1:250" s="3" customFormat="1" ht="15.75" customHeight="1" x14ac:dyDescent="0.2">
      <c r="B44" s="44"/>
      <c r="C44" s="44"/>
      <c r="D44" s="86"/>
      <c r="E44" s="44"/>
      <c r="F44" s="44"/>
      <c r="G44" s="82"/>
      <c r="H44" s="87"/>
      <c r="I44" s="44"/>
      <c r="J44" s="84"/>
      <c r="K44" s="85"/>
      <c r="L44" s="88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</row>
    <row r="45" spans="1:250" s="3" customFormat="1" ht="15.75" customHeight="1" x14ac:dyDescent="0.2">
      <c r="C45" s="44"/>
      <c r="D45" s="89" t="s">
        <v>48</v>
      </c>
      <c r="E45" s="44"/>
      <c r="F45" s="44"/>
      <c r="G45" s="82"/>
      <c r="H45" s="83"/>
      <c r="I45" s="44"/>
      <c r="J45" s="90"/>
      <c r="K45" s="85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</row>
    <row r="46" spans="1:250" s="3" customFormat="1" ht="15.75" customHeight="1" x14ac:dyDescent="0.2">
      <c r="B46" s="44"/>
      <c r="C46" s="44"/>
      <c r="D46" s="80" t="s">
        <v>49</v>
      </c>
      <c r="E46" s="86" t="s">
        <v>67</v>
      </c>
      <c r="F46" s="44"/>
      <c r="G46" s="82"/>
      <c r="H46" s="83"/>
      <c r="I46" s="44"/>
      <c r="J46" s="84"/>
      <c r="K46" s="85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</row>
    <row r="47" spans="1:250" s="3" customFormat="1" ht="15.75" customHeight="1" x14ac:dyDescent="0.2">
      <c r="D47" s="91" t="s">
        <v>50</v>
      </c>
      <c r="E47" s="92" t="s">
        <v>69</v>
      </c>
      <c r="K47" s="19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</row>
    <row r="48" spans="1:250" s="3" customFormat="1" ht="15.75" customHeight="1" x14ac:dyDescent="0.2">
      <c r="D48" s="91" t="s">
        <v>51</v>
      </c>
      <c r="E48" s="3" t="s">
        <v>52</v>
      </c>
      <c r="K48" s="19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</row>
    <row r="49" spans="2:250" s="3" customFormat="1" ht="15.75" customHeight="1" x14ac:dyDescent="0.2">
      <c r="D49" s="91" t="s">
        <v>53</v>
      </c>
      <c r="E49" s="93" t="s">
        <v>54</v>
      </c>
      <c r="K49" s="19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</row>
    <row r="50" spans="2:250" s="3" customFormat="1" ht="15.75" customHeight="1" x14ac:dyDescent="0.2">
      <c r="D50" s="91" t="s">
        <v>55</v>
      </c>
      <c r="E50" s="3" t="s">
        <v>56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</row>
    <row r="51" spans="2:250" s="3" customFormat="1" ht="15.75" customHeight="1" x14ac:dyDescent="0.2">
      <c r="B51" s="44"/>
      <c r="C51" s="44"/>
      <c r="D51" s="80" t="s">
        <v>57</v>
      </c>
      <c r="E51" s="44" t="s">
        <v>58</v>
      </c>
      <c r="F51" s="44"/>
      <c r="G51" s="82"/>
      <c r="H51" s="83"/>
      <c r="I51" s="44"/>
      <c r="J51" s="84"/>
      <c r="K51" s="85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</row>
    <row r="52" spans="2:250" s="3" customFormat="1" ht="15.75" customHeight="1" x14ac:dyDescent="0.2">
      <c r="B52" s="44"/>
      <c r="C52" s="44"/>
      <c r="D52" s="39"/>
      <c r="E52" s="44"/>
      <c r="F52" s="44"/>
      <c r="G52" s="82"/>
      <c r="H52" s="83"/>
      <c r="I52" s="44"/>
      <c r="J52" s="84"/>
      <c r="K52" s="85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</row>
    <row r="53" spans="2:250" s="3" customFormat="1" ht="15.75" customHeight="1" x14ac:dyDescent="0.2">
      <c r="B53" s="44" t="s">
        <v>59</v>
      </c>
      <c r="C53" s="44"/>
      <c r="D53" s="39"/>
      <c r="E53" s="44"/>
      <c r="F53" s="44"/>
      <c r="G53" s="82"/>
      <c r="H53" s="83"/>
      <c r="I53" s="44"/>
      <c r="J53" s="84"/>
      <c r="K53" s="85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</row>
    <row r="54" spans="2:250" s="3" customFormat="1" ht="15.75" customHeight="1" x14ac:dyDescent="0.2">
      <c r="B54" s="44"/>
      <c r="C54" s="44"/>
      <c r="D54" s="39"/>
      <c r="E54" s="44"/>
      <c r="F54" s="44"/>
      <c r="G54" s="82"/>
      <c r="H54" s="83"/>
      <c r="I54" s="44"/>
      <c r="J54" s="84"/>
      <c r="K54" s="85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</row>
    <row r="55" spans="2:250" s="3" customFormat="1" ht="15.75" customHeight="1" x14ac:dyDescent="0.2">
      <c r="B55" s="44"/>
      <c r="C55" s="44"/>
      <c r="D55" s="39"/>
      <c r="E55" s="44"/>
      <c r="F55" s="44"/>
      <c r="G55" s="82"/>
      <c r="H55" s="83"/>
      <c r="I55" s="44"/>
      <c r="J55" s="84"/>
      <c r="K55" s="85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</row>
    <row r="56" spans="2:250" s="3" customFormat="1" ht="15.75" customHeight="1" x14ac:dyDescent="0.2">
      <c r="B56" s="21"/>
      <c r="C56" s="21"/>
      <c r="D56" s="44"/>
      <c r="E56" s="44"/>
      <c r="F56" s="44"/>
      <c r="G56" s="94"/>
      <c r="H56" s="44"/>
      <c r="I56" s="44"/>
      <c r="J56" s="94"/>
      <c r="K56" s="95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</row>
    <row r="57" spans="2:250" s="3" customFormat="1" ht="15.75" customHeight="1" x14ac:dyDescent="0.2">
      <c r="B57" s="44" t="s">
        <v>60</v>
      </c>
      <c r="C57" s="44"/>
      <c r="D57" s="44"/>
      <c r="E57" s="44"/>
      <c r="F57" s="44"/>
      <c r="G57" s="94"/>
      <c r="H57" s="44"/>
      <c r="I57" s="44"/>
      <c r="J57" s="94"/>
      <c r="K57" s="94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</row>
    <row r="58" spans="2:250" s="3" customFormat="1" ht="15.75" customHeight="1" x14ac:dyDescent="0.2">
      <c r="B58" s="44" t="s">
        <v>61</v>
      </c>
      <c r="C58" s="21"/>
      <c r="D58" s="44"/>
      <c r="E58" s="44"/>
      <c r="F58" s="44"/>
      <c r="G58" s="94"/>
      <c r="H58" s="44"/>
      <c r="I58" s="44"/>
      <c r="J58" s="94"/>
      <c r="K58" s="94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</row>
    <row r="59" spans="2:250" ht="15.75" customHeight="1" x14ac:dyDescent="0.2">
      <c r="B59" s="21"/>
      <c r="C59" s="21"/>
      <c r="D59" s="96"/>
      <c r="E59" s="97"/>
      <c r="F59" s="97"/>
      <c r="G59" s="98"/>
      <c r="H59" s="97"/>
      <c r="I59" s="97"/>
      <c r="J59" s="98"/>
      <c r="K59" s="98"/>
    </row>
    <row r="60" spans="2:250" ht="15.75" customHeight="1" x14ac:dyDescent="0.2">
      <c r="B60" s="21"/>
      <c r="C60" s="21"/>
      <c r="D60" s="96"/>
      <c r="E60" s="97"/>
      <c r="F60" s="97"/>
      <c r="G60" s="98"/>
      <c r="H60" s="97"/>
      <c r="I60" s="97"/>
      <c r="J60" s="98"/>
      <c r="K60" s="98"/>
    </row>
    <row r="61" spans="2:250" ht="15.75" customHeight="1" x14ac:dyDescent="0.2">
      <c r="B61" s="2"/>
      <c r="C61" s="2"/>
      <c r="D61" s="2"/>
      <c r="E61" s="2"/>
      <c r="F61" s="2"/>
      <c r="G61" s="98"/>
      <c r="H61" s="2"/>
      <c r="I61" s="2"/>
      <c r="J61" s="2"/>
      <c r="K61" s="2"/>
    </row>
    <row r="62" spans="2:250" ht="15.75" customHeight="1" x14ac:dyDescent="0.2">
      <c r="B62" s="2"/>
      <c r="C62" s="2"/>
      <c r="D62" s="2"/>
      <c r="E62" s="2"/>
      <c r="F62" s="2"/>
      <c r="G62" s="98"/>
      <c r="H62" s="2"/>
      <c r="I62" s="2"/>
      <c r="J62" s="2"/>
      <c r="K62" s="2"/>
    </row>
    <row r="63" spans="2:250" ht="15.75" customHeight="1" x14ac:dyDescent="0.2">
      <c r="B63" s="2"/>
      <c r="C63" s="2"/>
      <c r="D63" s="2"/>
      <c r="E63" s="2"/>
      <c r="F63" s="2"/>
      <c r="G63" s="98"/>
      <c r="H63" s="2"/>
      <c r="I63" s="2"/>
      <c r="J63" s="2"/>
      <c r="K63" s="2"/>
    </row>
    <row r="64" spans="2:250" ht="15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17" type="noConversion"/>
  <hyperlinks>
    <hyperlink ref="J16" r:id="rId1"/>
    <hyperlink ref="J17" r:id="rId2"/>
    <hyperlink ref="D16" r:id="rId3" tooltip="blocked::http://www.entekteknik.com/" display="http://www.entekteknik.com/"/>
  </hyperlinks>
  <pageMargins left="0.44" right="0.59" top="0.984251969" bottom="0.7" header="0.4921259845" footer="0.4921259845"/>
  <pageSetup paperSize="9" scale="67" orientation="portrait" horizontalDpi="1200" verticalDpi="120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D430</dc:creator>
  <cp:lastModifiedBy>Regis</cp:lastModifiedBy>
  <cp:lastPrinted>2011-03-04T14:32:18Z</cp:lastPrinted>
  <dcterms:created xsi:type="dcterms:W3CDTF">2011-01-04T08:54:25Z</dcterms:created>
  <dcterms:modified xsi:type="dcterms:W3CDTF">2012-07-31T06:47:10Z</dcterms:modified>
</cp:coreProperties>
</file>