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7" i="1" l="1"/>
  <c r="J34" i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<sst xmlns="http://schemas.openxmlformats.org/spreadsheetml/2006/main" count="96" uniqueCount="80">
  <si>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</si>
  <si>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</si>
  <si>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</si>
  <si>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</si>
  <si>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</si>
  <si>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</si>
  <si>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</si>
  <si>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</si>
  <si>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</si>
  <si>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</si>
  <si>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</si>
  <si>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</si>
  <si>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</si>
  <si>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</si>
  <si>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</si>
  <si>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</si>
  <si>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</si>
  <si>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</si>
  <si>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</si>
  <si>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</si>
  <si>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</si>
  <si>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</si>
  <si>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</si>
  <si>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</si>
  <si>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</si>
  <si>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</si>
  <si>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</si>
  <si>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</si>
  <si>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</si>
  <si>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</si>
  <si>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</si>
  <si>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</si>
  <si>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</si>
  <si>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</si>
  <si>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</si>
  <si>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</si>
  <si>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</si>
  <si>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</si>
  <si>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</si>
  <si>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</si>
  <si>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</si>
  <si>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</si>
  <si>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</si>
  <si>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</si>
  <si>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</si>
  <si>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</si>
  <si>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</si>
  <si>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</si>
  <si>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</si>
  <si>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</si>
  <si>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</si>
  <si>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</si>
  <si>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</si>
  <si>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</si>
  <si>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</si>
  <si>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Service R&amp;D</t>
  </si>
  <si>
    <t>831, Rue Quentin de la Tour</t>
  </si>
  <si>
    <t>02100 HARLY</t>
  </si>
  <si>
    <t>Tel : 03 23 68 02 00</t>
  </si>
  <si>
    <t>Fax : 03 23 08 90 27</t>
  </si>
  <si>
    <t>IPH</t>
  </si>
  <si>
    <t>A2012RH302</t>
  </si>
  <si>
    <t>Nicolas LIAIS</t>
  </si>
  <si>
    <t xml:space="preserve"> n.liais@iph-bet.fr</t>
  </si>
  <si>
    <t>526340-12111</t>
  </si>
  <si>
    <t>Sonde Thermique massique SS20.250</t>
  </si>
  <si>
    <t>Gamme de mesure: 0-10m/s</t>
  </si>
  <si>
    <t>Calibration standard : 5%</t>
  </si>
  <si>
    <t>Sans revêtement de protection</t>
  </si>
  <si>
    <t>Avec câble 2 mètres</t>
  </si>
  <si>
    <t>2 Sorties: 0-10V/4-20mA</t>
  </si>
  <si>
    <t>Type de sortie: vitesse (0-10m/s)  et température (-20°c - 70°C)</t>
  </si>
  <si>
    <t>Alimentation: 20Vdc</t>
  </si>
  <si>
    <t>526340-22111</t>
  </si>
  <si>
    <t>dito</t>
  </si>
  <si>
    <t>Longueur de sonde : 500mm</t>
  </si>
  <si>
    <t>Longueur de sonde: 300mm</t>
  </si>
  <si>
    <t>Raccord de passage Laiton G1/2</t>
  </si>
  <si>
    <t>Livré Harly</t>
  </si>
  <si>
    <t>Tube: Acier Inox 1.4571  diam. 9mm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</si>
</sst>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41117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4</v>
      </c>
      <c r="H23" s="48">
        <v>340</v>
      </c>
      <c r="I23" s="47"/>
      <c r="J23" s="47">
        <f>G23*H23</f>
        <v>1360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79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73</v>
      </c>
      <c r="E34" s="96" t="s">
        <v>74</v>
      </c>
      <c r="F34" s="96"/>
      <c r="G34" s="97">
        <v>1</v>
      </c>
      <c r="H34" s="48">
        <v>340</v>
      </c>
      <c r="I34" s="47"/>
      <c r="J34" s="47">
        <f>G34*H34</f>
        <v>340</v>
      </c>
      <c r="K34" s="76" t="s">
        <v>21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02">
        <v>517206</v>
      </c>
      <c r="E37" s="96" t="s">
        <v>77</v>
      </c>
      <c r="F37" s="96"/>
      <c r="G37" s="97">
        <v>5</v>
      </c>
      <c r="H37" s="48">
        <v>31</v>
      </c>
      <c r="I37" s="47"/>
      <c r="J37" s="47">
        <f>G37*H37</f>
        <v>155</v>
      </c>
      <c r="K37" s="76" t="s">
        <v>21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1855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34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38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35</v>
      </c>
      <c r="H45" s="70" t="s">
        <v>3</v>
      </c>
      <c r="I45" s="71"/>
      <c r="J45" s="71">
        <v>35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36</v>
      </c>
      <c r="H46" s="48" t="s">
        <v>3</v>
      </c>
      <c r="I46" s="47"/>
      <c r="J46" s="47">
        <f>SUM(J42:J45)</f>
        <v>1890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37</v>
      </c>
      <c r="H47" s="63" t="s">
        <v>3</v>
      </c>
      <c r="I47" s="64"/>
      <c r="J47" s="64">
        <f>0.196*J46</f>
        <v>370.44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2260.44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39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40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41</v>
      </c>
      <c r="E56" s="18" t="s">
        <v>78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48</v>
      </c>
      <c r="E57" s="87" t="s">
        <v>52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17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53</v>
      </c>
      <c r="E59" s="22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51</v>
      </c>
      <c r="E61" s="11" t="s">
        <v>45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46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2012-07-27T17:05:32Z</dcterms:modified>
</cp:coreProperties>
</file>