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J31" i="1" l="1"/>
  <c r="H22" i="1"/>
  <c r="J22" i="1" s="1"/>
  <c r="J34" i="1" s="1"/>
  <c r="J38" i="1" s="1"/>
  <c r="J39" i="1" l="1"/>
  <c r="J40" i="1" s="1"/>
</calcChain>
</file>

<file path=xl/sharedStrings.xml><?xml version="1.0" encoding="utf-8"?>
<sst xmlns="http://schemas.openxmlformats.org/spreadsheetml/2006/main" count="89" uniqueCount="75">
  <si>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</si>
  <si>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</si>
  <si>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</si>
  <si>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</si>
  <si>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</si>
  <si>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</si>
  <si>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* Lead time may be changed depending on the condition of the outstanding orders at our factory side.</t>
  </si>
  <si>
    <t>ITEM</t>
  </si>
  <si>
    <t>DESCRIPTION</t>
  </si>
  <si>
    <t>Minimum Charge</t>
  </si>
  <si>
    <t>Freight Charge</t>
  </si>
  <si>
    <t>Not allowed.</t>
  </si>
  <si>
    <t>Not allowed after your order is acknowledged.</t>
  </si>
  <si>
    <t xml:space="preserve">  QUOTATION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</si>
  <si>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</si>
  <si>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</si>
  <si>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</si>
  <si>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</si>
  <si>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</si>
  <si>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</si>
  <si>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</si>
  <si>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</si>
  <si>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</si>
  <si>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</si>
  <si>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</si>
  <si>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Validity:</t>
  </si>
  <si>
    <t>Cancellation:</t>
  </si>
  <si>
    <t xml:space="preserve">REMARKS:  </t>
  </si>
  <si>
    <t>(The Trade Terms are in accordance with Incoterms 2000.)</t>
  </si>
  <si>
    <t>Email:</t>
  </si>
  <si>
    <t>+33 3 22 54 83 47</t>
  </si>
  <si>
    <t>Web:</t>
  </si>
  <si>
    <t>60 days from quotation date.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</si>
  <si>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</si>
  <si>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</si>
  <si>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</si>
  <si>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</si>
  <si>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</si>
  <si>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</si>
  <si>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</si>
  <si>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</si>
  <si>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</si>
  <si>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Siret: 514 488 105 00016    Code APE: 4669B</t>
  </si>
  <si>
    <t>AIRLITEC Sarl   88, rue Jean Jaures   80470 Dreuil Les Amiens   France</t>
  </si>
  <si>
    <t>VAT 19,6%</t>
  </si>
  <si>
    <t>ALGADE</t>
  </si>
  <si>
    <t>B.P. 46</t>
  </si>
  <si>
    <t xml:space="preserve"> 87250 Bessines sur Gartempe - FRANCE</t>
  </si>
  <si>
    <t xml:space="preserve">1, avenue du Brugeaud </t>
  </si>
  <si>
    <t>marcel.cacoye@algade.com</t>
  </si>
  <si>
    <t>Alimentation : 24dc</t>
  </si>
  <si>
    <t>Afficheur inclus</t>
  </si>
  <si>
    <t>DELAI</t>
  </si>
  <si>
    <t>(semaine)</t>
  </si>
  <si>
    <t>TOTAL</t>
  </si>
  <si>
    <t>PRIX Unitaire</t>
  </si>
  <si>
    <t>QTE</t>
  </si>
  <si>
    <t>MODELE</t>
  </si>
  <si>
    <t>Votre référence :</t>
  </si>
  <si>
    <t>Contact :</t>
  </si>
  <si>
    <t>Notre offre :</t>
  </si>
  <si>
    <t>A :</t>
  </si>
  <si>
    <t>Franco Bessines sur Gartempe</t>
  </si>
  <si>
    <t>Mr Marcel Cacoyé</t>
  </si>
  <si>
    <t>A2012RH290</t>
  </si>
  <si>
    <t>CMS0002BSRN2000D0</t>
  </si>
  <si>
    <t>Débitmètre massique thermique CMS</t>
  </si>
  <si>
    <t>Gamme: 0,02 à 2NL/mn</t>
  </si>
  <si>
    <t>connexion Rc1/4"</t>
  </si>
  <si>
    <t>Application: ?</t>
  </si>
  <si>
    <t>Sortie:  4-20mA</t>
  </si>
  <si>
    <t>avec certificat de calibration</t>
  </si>
  <si>
    <t>81446594-005</t>
  </si>
  <si>
    <t>Connecteur et câble 2 mètres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</si>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</sst>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99" formatCode="dd\.mm\.yy"/>
    <numFmt numFmtId="200" formatCode="####\ \ \ \ "/>
    <numFmt numFmtId="201" formatCode="0_);[Red]\(0\)"/>
    <numFmt numFmtId="206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201" fontId="9" fillId="0" borderId="0" xfId="2" applyNumberFormat="1" applyFont="1" applyBorder="1" applyAlignment="1" applyProtection="1">
      <alignment horizontal="right" vertical="center"/>
      <protection locked="0"/>
    </xf>
    <xf numFmtId="201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201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99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206" fontId="9" fillId="0" borderId="1" xfId="0" applyNumberFormat="1" applyFont="1" applyBorder="1" applyAlignment="1">
      <alignment horizontal="right" vertical="center"/>
    </xf>
    <xf numFmtId="206" fontId="9" fillId="0" borderId="1" xfId="0" applyNumberFormat="1" applyFont="1" applyBorder="1" applyAlignment="1" applyProtection="1">
      <alignment horizontal="right" vertical="center"/>
      <protection locked="0"/>
    </xf>
    <xf numFmtId="206" fontId="9" fillId="0" borderId="0" xfId="0" applyNumberFormat="1" applyFont="1" applyBorder="1" applyAlignment="1">
      <alignment horizontal="right" vertical="center"/>
    </xf>
    <xf numFmtId="206" fontId="9" fillId="0" borderId="0" xfId="0" applyNumberFormat="1" applyFont="1" applyBorder="1" applyAlignment="1" applyProtection="1">
      <alignment horizontal="right" vertical="center"/>
      <protection locked="0"/>
    </xf>
    <xf numFmtId="206" fontId="9" fillId="0" borderId="0" xfId="2" applyNumberFormat="1" applyFont="1" applyBorder="1" applyAlignment="1" applyProtection="1">
      <alignment horizontal="right" vertical="center"/>
      <protection locked="0"/>
    </xf>
    <xf numFmtId="206" fontId="9" fillId="0" borderId="2" xfId="2" applyNumberFormat="1" applyFont="1" applyBorder="1" applyAlignment="1" applyProtection="1">
      <alignment horizontal="right" vertical="center"/>
      <protection locked="0"/>
    </xf>
    <xf numFmtId="206" fontId="9" fillId="0" borderId="2" xfId="0" applyNumberFormat="1" applyFont="1" applyBorder="1" applyAlignment="1" applyProtection="1">
      <alignment horizontal="right" vertical="center"/>
      <protection locked="0"/>
    </xf>
    <xf numFmtId="206" fontId="9" fillId="0" borderId="3" xfId="2" applyNumberFormat="1" applyFont="1" applyBorder="1" applyAlignment="1" applyProtection="1">
      <alignment horizontal="right" vertical="center"/>
      <protection locked="0"/>
    </xf>
    <xf numFmtId="20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200" fontId="9" fillId="0" borderId="4" xfId="0" applyNumberFormat="1" applyFont="1" applyBorder="1" applyAlignment="1" applyProtection="1">
      <alignment horizontal="right" vertical="center"/>
      <protection locked="0"/>
    </xf>
    <xf numFmtId="206" fontId="9" fillId="0" borderId="4" xfId="2" applyNumberFormat="1" applyFont="1" applyBorder="1" applyAlignment="1" applyProtection="1">
      <alignment horizontal="right" vertical="center"/>
      <protection locked="0"/>
    </xf>
    <xf numFmtId="20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206" fontId="9" fillId="0" borderId="5" xfId="2" applyNumberFormat="1" applyFont="1" applyBorder="1" applyAlignment="1" applyProtection="1">
      <alignment horizontal="right" vertical="center"/>
      <protection locked="0"/>
    </xf>
    <xf numFmtId="206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1" applyFont="1" applyAlignment="1" applyProtection="1"/>
    <xf numFmtId="0" fontId="15" fillId="0" borderId="0" xfId="1" applyFont="1" applyAlignment="1" applyProtection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rcel.cacoye@algade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6"/>
  <sheetViews>
    <sheetView tabSelected="1" zoomScaleNormal="100" workbookViewId="0">
      <selection activeCell="E15" sqref="E1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6.125" style="1" customWidth="1"/>
    <col min="8" max="8" width="12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16</v>
      </c>
      <c r="H2" s="85"/>
      <c r="I2" s="86" t="s">
        <v>16</v>
      </c>
      <c r="J2" s="10" t="s">
        <v>13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43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38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42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61</v>
      </c>
      <c r="C8" s="21"/>
      <c r="D8" s="89" t="s">
        <v>45</v>
      </c>
      <c r="E8" s="8"/>
      <c r="F8" s="21"/>
      <c r="G8" s="21"/>
      <c r="H8" s="30" t="s">
        <v>1</v>
      </c>
      <c r="I8" s="17"/>
      <c r="J8" s="74">
        <v>41106</v>
      </c>
      <c r="K8" s="21"/>
      <c r="M8" s="89"/>
    </row>
    <row r="9" spans="1:250" ht="15.75" customHeight="1">
      <c r="A9" s="17"/>
      <c r="B9" s="21"/>
      <c r="C9" s="21"/>
      <c r="D9" s="89" t="s">
        <v>48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89" t="s">
        <v>46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89" t="s">
        <v>47</v>
      </c>
      <c r="E11" s="8"/>
      <c r="F11" s="21"/>
      <c r="G11" s="21"/>
      <c r="H11" s="20" t="s">
        <v>58</v>
      </c>
      <c r="J11" s="17"/>
      <c r="K11" s="32"/>
      <c r="M11" s="89"/>
    </row>
    <row r="12" spans="1:250" ht="15.75" customHeight="1">
      <c r="A12" s="17"/>
      <c r="B12" s="78" t="s">
        <v>15</v>
      </c>
      <c r="C12" s="21"/>
      <c r="D12" s="89" t="s">
        <v>63</v>
      </c>
      <c r="E12" s="8"/>
      <c r="F12" s="21"/>
      <c r="G12" s="17"/>
      <c r="H12" s="20" t="s">
        <v>60</v>
      </c>
      <c r="I12" s="20"/>
      <c r="J12" s="31" t="s">
        <v>64</v>
      </c>
      <c r="K12" s="21"/>
      <c r="M12" s="89"/>
    </row>
    <row r="13" spans="1:250" ht="15.75" customHeight="1">
      <c r="A13" s="17"/>
      <c r="B13" s="78" t="s">
        <v>18</v>
      </c>
      <c r="C13" s="21"/>
      <c r="D13" s="89"/>
      <c r="E13" s="8"/>
      <c r="F13" s="21"/>
      <c r="G13" s="17"/>
      <c r="H13" s="20" t="s">
        <v>59</v>
      </c>
      <c r="I13" s="21"/>
      <c r="J13" s="21" t="s">
        <v>35</v>
      </c>
      <c r="K13" s="21"/>
      <c r="M13" s="90"/>
    </row>
    <row r="14" spans="1:250" ht="15.75" customHeight="1">
      <c r="A14" s="17"/>
      <c r="B14" s="78" t="s">
        <v>17</v>
      </c>
      <c r="C14" s="21"/>
      <c r="D14" s="89"/>
      <c r="E14" s="8"/>
      <c r="F14" s="21"/>
      <c r="G14" s="17"/>
      <c r="H14" s="20" t="s">
        <v>33</v>
      </c>
      <c r="I14" s="21"/>
      <c r="J14" s="79" t="s">
        <v>30</v>
      </c>
      <c r="K14" s="21"/>
    </row>
    <row r="15" spans="1:250" ht="15.75" customHeight="1">
      <c r="A15" s="17"/>
      <c r="B15" s="78" t="s">
        <v>29</v>
      </c>
      <c r="C15" s="17"/>
      <c r="D15" s="97" t="s">
        <v>49</v>
      </c>
      <c r="E15" s="8"/>
      <c r="F15" s="21"/>
      <c r="G15" s="17"/>
      <c r="H15" s="20" t="s">
        <v>17</v>
      </c>
      <c r="J15" s="83" t="s">
        <v>34</v>
      </c>
      <c r="K15" s="21"/>
      <c r="M15" s="89"/>
    </row>
    <row r="16" spans="1:250" ht="15.75" customHeight="1">
      <c r="A16" s="17"/>
      <c r="B16" s="80" t="s">
        <v>31</v>
      </c>
      <c r="C16" s="17"/>
      <c r="D16" s="96"/>
      <c r="E16" s="8"/>
      <c r="F16" s="21"/>
      <c r="G16" s="17"/>
      <c r="H16" s="20" t="s">
        <v>29</v>
      </c>
      <c r="J16" s="93" t="s">
        <v>37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31</v>
      </c>
      <c r="I17" s="21"/>
      <c r="J17" s="94" t="s">
        <v>39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7</v>
      </c>
      <c r="C19" s="34"/>
      <c r="D19" s="35" t="s">
        <v>57</v>
      </c>
      <c r="E19" s="42" t="s">
        <v>8</v>
      </c>
      <c r="F19" s="34"/>
      <c r="G19" s="34" t="s">
        <v>56</v>
      </c>
      <c r="H19" s="44" t="s">
        <v>55</v>
      </c>
      <c r="I19" s="45"/>
      <c r="J19" s="45" t="s">
        <v>54</v>
      </c>
      <c r="K19" s="12" t="s">
        <v>52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3</v>
      </c>
      <c r="I20" s="47"/>
      <c r="J20" s="47" t="s">
        <v>3</v>
      </c>
      <c r="K20" s="38" t="s">
        <v>53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>
        <v>1</v>
      </c>
      <c r="C22" s="11"/>
      <c r="D22" s="17" t="s">
        <v>65</v>
      </c>
      <c r="E22" s="17" t="s">
        <v>66</v>
      </c>
      <c r="G22" s="17">
        <v>1</v>
      </c>
      <c r="H22" s="48">
        <f>920+25</f>
        <v>945</v>
      </c>
      <c r="I22" s="47"/>
      <c r="J22" s="47">
        <f>G22*H22</f>
        <v>945</v>
      </c>
      <c r="K22" s="76" t="s">
        <v>74</v>
      </c>
      <c r="M22" s="84"/>
      <c r="O22" s="95"/>
      <c r="P22" s="84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/>
      <c r="C23" s="11"/>
      <c r="E23" s="17" t="s">
        <v>67</v>
      </c>
      <c r="H23" s="48"/>
      <c r="I23" s="47"/>
      <c r="J23" s="47"/>
      <c r="K23" s="76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68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69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50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70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71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51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17" t="s">
        <v>72</v>
      </c>
      <c r="E31" s="17" t="s">
        <v>73</v>
      </c>
      <c r="G31" s="17">
        <v>1</v>
      </c>
      <c r="H31" s="48">
        <v>25</v>
      </c>
      <c r="I31" s="47"/>
      <c r="J31" s="47">
        <f>G31*H31</f>
        <v>25</v>
      </c>
      <c r="K31" s="76" t="s">
        <v>74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H32" s="48"/>
      <c r="I32" s="47"/>
      <c r="K32" s="76"/>
      <c r="M32" s="84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ht="15.75" customHeight="1" thickBot="1">
      <c r="A33" s="17"/>
      <c r="B33" s="58"/>
      <c r="C33" s="59"/>
      <c r="D33" s="60"/>
      <c r="E33" s="61"/>
      <c r="F33" s="62"/>
      <c r="G33" s="62"/>
      <c r="H33" s="63"/>
      <c r="I33" s="64"/>
      <c r="J33" s="64"/>
      <c r="K33" s="77"/>
    </row>
    <row r="34" spans="1:250" ht="15.75" customHeight="1">
      <c r="A34" s="17"/>
      <c r="B34" s="11"/>
      <c r="C34" s="11"/>
      <c r="D34" s="12"/>
      <c r="E34" s="21"/>
      <c r="F34" s="11"/>
      <c r="G34" s="30" t="s">
        <v>14</v>
      </c>
      <c r="H34" s="48" t="s">
        <v>4</v>
      </c>
      <c r="I34" s="47"/>
      <c r="J34" s="47">
        <f>SUM(J22:J33)</f>
        <v>970</v>
      </c>
      <c r="K34" s="57"/>
    </row>
    <row r="35" spans="1:250" ht="15.75" customHeight="1">
      <c r="A35" s="17"/>
      <c r="B35" s="11"/>
      <c r="C35" s="11"/>
      <c r="D35" s="12"/>
      <c r="E35" s="41"/>
      <c r="F35" s="39"/>
      <c r="G35" s="40" t="s">
        <v>9</v>
      </c>
      <c r="H35" s="49" t="s">
        <v>4</v>
      </c>
      <c r="I35" s="50"/>
      <c r="J35" s="50">
        <v>0</v>
      </c>
      <c r="K35" s="55"/>
    </row>
    <row r="36" spans="1:250" ht="15.75" customHeight="1">
      <c r="A36" s="17"/>
      <c r="B36" s="11"/>
      <c r="C36" s="11"/>
      <c r="D36" s="12"/>
      <c r="E36" s="42"/>
      <c r="F36" s="43"/>
      <c r="G36" s="54" t="s">
        <v>2</v>
      </c>
      <c r="H36" s="51" t="s">
        <v>4</v>
      </c>
      <c r="I36" s="52"/>
      <c r="J36" s="52">
        <v>0</v>
      </c>
      <c r="K36" s="56"/>
    </row>
    <row r="37" spans="1:250" ht="15.75" customHeight="1" thickBot="1">
      <c r="A37" s="17"/>
      <c r="B37" s="59"/>
      <c r="C37" s="59"/>
      <c r="D37" s="58"/>
      <c r="E37" s="67"/>
      <c r="F37" s="68"/>
      <c r="G37" s="69" t="s">
        <v>10</v>
      </c>
      <c r="H37" s="70" t="s">
        <v>4</v>
      </c>
      <c r="I37" s="71"/>
      <c r="J37" s="71">
        <v>19</v>
      </c>
      <c r="K37" s="72"/>
    </row>
    <row r="38" spans="1:250" ht="15.75" customHeight="1">
      <c r="A38" s="17"/>
      <c r="B38" s="11"/>
      <c r="C38" s="11"/>
      <c r="D38" s="12"/>
      <c r="E38" s="21"/>
      <c r="F38" s="11"/>
      <c r="G38" s="29" t="s">
        <v>19</v>
      </c>
      <c r="H38" s="48" t="s">
        <v>4</v>
      </c>
      <c r="I38" s="47"/>
      <c r="J38" s="47">
        <f>SUM(J34:J37)</f>
        <v>989</v>
      </c>
      <c r="K38" s="57"/>
    </row>
    <row r="39" spans="1:250" ht="15.75" customHeight="1" thickBot="1">
      <c r="A39" s="17"/>
      <c r="B39" s="59"/>
      <c r="C39" s="59"/>
      <c r="D39" s="58"/>
      <c r="E39" s="61"/>
      <c r="F39" s="59"/>
      <c r="G39" s="65" t="s">
        <v>44</v>
      </c>
      <c r="H39" s="63" t="s">
        <v>4</v>
      </c>
      <c r="I39" s="64"/>
      <c r="J39" s="64">
        <f>0.196*J38</f>
        <v>193.84399999999999</v>
      </c>
      <c r="K39" s="66"/>
    </row>
    <row r="40" spans="1:250" ht="15.75" customHeight="1">
      <c r="A40" s="17"/>
      <c r="B40" s="11"/>
      <c r="C40" s="11"/>
      <c r="D40" s="12"/>
      <c r="E40" s="17"/>
      <c r="F40" s="11"/>
      <c r="G40" s="53" t="s">
        <v>14</v>
      </c>
      <c r="H40" s="48" t="s">
        <v>4</v>
      </c>
      <c r="I40" s="47"/>
      <c r="J40" s="48">
        <f>SUM(J38:J39)</f>
        <v>1182.8440000000001</v>
      </c>
      <c r="K40" s="57"/>
    </row>
    <row r="41" spans="1:250" ht="15.75" customHeight="1">
      <c r="A41" s="17"/>
      <c r="B41" s="11"/>
      <c r="C41" s="11"/>
      <c r="D41" s="12"/>
      <c r="E41" s="17"/>
      <c r="F41" s="11"/>
      <c r="G41" s="53"/>
      <c r="H41" s="48"/>
      <c r="I41" s="47"/>
      <c r="J41" s="48"/>
      <c r="K41" s="57"/>
    </row>
    <row r="42" spans="1:250" s="17" customFormat="1" ht="15.75" customHeight="1">
      <c r="B42" s="26" t="s">
        <v>27</v>
      </c>
      <c r="C42" s="11"/>
      <c r="D42" s="12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 t="s">
        <v>6</v>
      </c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2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C46" s="11"/>
      <c r="D46" s="73" t="s">
        <v>20</v>
      </c>
      <c r="E46" s="11"/>
      <c r="F46" s="11"/>
      <c r="G46" s="13"/>
      <c r="H46" s="14"/>
      <c r="I46" s="11"/>
      <c r="J46" s="7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53" t="s">
        <v>21</v>
      </c>
      <c r="E47" s="18" t="s">
        <v>62</v>
      </c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22</v>
      </c>
      <c r="E48" s="87" t="s">
        <v>41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23</v>
      </c>
      <c r="E49" s="17" t="s">
        <v>5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24</v>
      </c>
      <c r="E50" s="22" t="s">
        <v>11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25</v>
      </c>
      <c r="E51" s="17" t="s">
        <v>32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26</v>
      </c>
      <c r="E52" s="11" t="s">
        <v>12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28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8"/>
      <c r="C57" s="8"/>
      <c r="D57" s="11"/>
      <c r="E57" s="11"/>
      <c r="F57" s="11"/>
      <c r="G57" s="23"/>
      <c r="H57" s="11"/>
      <c r="I57" s="11"/>
      <c r="J57" s="23"/>
      <c r="K57" s="2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36</v>
      </c>
      <c r="C58" s="11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40</v>
      </c>
      <c r="C59" s="8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2011-12-09T14:58:45Z</cp:lastPrinted>
  <dcterms:created xsi:type="dcterms:W3CDTF">2000-06-29T05:08:18Z</dcterms:created>
  <dcterms:modified xsi:type="dcterms:W3CDTF">2012-07-16T16:06:16Z</dcterms:modified>
</cp:coreProperties>
</file>