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1" i="1" s="1"/>
  <c r="J36" i="1" l="1"/>
  <c r="J37" i="1" s="1"/>
</calcChain>
</file>

<file path=xl/sharedStrings.xml><?xml version="1.0" encoding="utf-8"?>
<sst xmlns="http://schemas.openxmlformats.org/spreadsheetml/2006/main" count="80" uniqueCount="66">
  <si>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</si>
  <si>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</si>
  <si>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</si>
  <si>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</si>
  <si>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</si>
  <si>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</si>
  <si>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</si>
  <si>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</si>
  <si>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</si>
  <si>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</si>
  <si>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</si>
  <si>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</si>
  <si>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</si>
  <si>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</si>
  <si>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</si>
  <si>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</si>
  <si>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</si>
  <si>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</si>
  <si>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</si>
  <si>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</si>
  <si>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</si>
  <si>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</si>
  <si>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</si>
  <si>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</si>
  <si>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</si>
  <si>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</si>
  <si>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</si>
  <si>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</si>
  <si>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</si>
  <si>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</si>
  <si>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</si>
  <si>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</si>
  <si>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</si>
  <si>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</si>
  <si>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</si>
  <si>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</si>
  <si>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</si>
  <si>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</si>
  <si>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</si>
  <si>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</si>
  <si>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</si>
  <si>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</si>
  <si>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</si>
  <si>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</si>
  <si>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</si>
  <si>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</si>
  <si>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</si>
  <si>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</si>
  <si>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</si>
  <si>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</si>
  <si>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</si>
  <si>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</si>
  <si>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</si>
  <si>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</si>
  <si>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FL7M-3J6HD</t>
  </si>
  <si>
    <t>Proximity sensor</t>
  </si>
  <si>
    <t>5</t>
  </si>
  <si>
    <t>Mme Joelle MASBOU</t>
  </si>
  <si>
    <t>Assistante Achat Maintenance</t>
  </si>
  <si>
    <t>Tel: (+33)5.65.34.52.52</t>
  </si>
  <si>
    <t xml:space="preserve">Fax: (+33)5.65.34.70.26 </t>
  </si>
  <si>
    <t>FIGEAC-AERO</t>
  </si>
  <si>
    <t>Zone industrielle de l'Aiguille</t>
  </si>
  <si>
    <t>46100 FIGEAC</t>
  </si>
  <si>
    <t>Livré Figéac</t>
  </si>
  <si>
    <t>A2012RH288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</si>
</sst>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H26" sqref="H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41092</v>
      </c>
      <c r="K8" s="21"/>
      <c r="M8" s="89"/>
    </row>
    <row r="9" spans="1:250" ht="15.75" customHeight="1">
      <c r="A9" s="17"/>
      <c r="B9" s="21"/>
      <c r="C9" s="21"/>
      <c r="D9" s="96" t="s">
        <v>62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54</v>
      </c>
      <c r="E23" s="96" t="s">
        <v>55</v>
      </c>
      <c r="F23" s="96"/>
      <c r="G23" s="97">
        <v>2</v>
      </c>
      <c r="H23" s="48">
        <v>49.67</v>
      </c>
      <c r="I23" s="47"/>
      <c r="J23" s="47">
        <f>G23*H23</f>
        <v>99.34</v>
      </c>
      <c r="K23" s="76" t="s">
        <v>56</v>
      </c>
      <c r="L23" s="17">
        <v>41.39</v>
      </c>
      <c r="M23" s="84">
        <v>0.4</v>
      </c>
      <c r="N23" s="17">
        <f>L23*(1-M23)</f>
        <v>24.834</v>
      </c>
      <c r="O23" s="98">
        <v>0.5</v>
      </c>
      <c r="P23" s="95">
        <f>N23/(1-O23)</f>
        <v>49.667999999999999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99.34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33</v>
      </c>
      <c r="H32" s="49" t="s">
        <v>3</v>
      </c>
      <c r="I32" s="50"/>
      <c r="J32" s="50">
        <v>150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37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34</v>
      </c>
      <c r="H34" s="70" t="s">
        <v>3</v>
      </c>
      <c r="I34" s="71"/>
      <c r="J34" s="71">
        <v>20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35</v>
      </c>
      <c r="H35" s="48" t="s">
        <v>3</v>
      </c>
      <c r="I35" s="47"/>
      <c r="J35" s="47">
        <v>170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36</v>
      </c>
      <c r="H36" s="63" t="s">
        <v>3</v>
      </c>
      <c r="I36" s="64"/>
      <c r="J36" s="64">
        <f>0.196*J35</f>
        <v>33.32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203.32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53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38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39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40</v>
      </c>
      <c r="E45" s="18" t="s">
        <v>64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47</v>
      </c>
      <c r="E46" s="87" t="s">
        <v>51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17" t="s">
        <v>41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52</v>
      </c>
      <c r="E48" s="22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43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50</v>
      </c>
      <c r="E50" s="11" t="s">
        <v>44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15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2012-07-13T12:19:51Z</dcterms:modified>
</cp:coreProperties>
</file>